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20199\Desktop\W\Arvind\Meetings\Board\2021-22\3. 27.10.2021\SE Submissions\RPT\"/>
    </mc:Choice>
  </mc:AlternateContent>
  <bookViews>
    <workbookView xWindow="0" yWindow="0" windowWidth="20490" windowHeight="7365" activeTab="1"/>
  </bookViews>
  <sheets>
    <sheet name="Index" sheetId="1" r:id="rId1"/>
    <sheet name="General Info" sheetId="2" r:id="rId2"/>
    <sheet name="TextBlock" sheetId="6" state="hidden" r:id="rId3"/>
    <sheet name="Related Party Transactions" sheetId="4" r:id="rId4"/>
    <sheet name="Taxonomy" sheetId="5" state="hidden"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2" l="1"/>
  <c r="G17" i="2"/>
  <c r="F17" i="2"/>
  <c r="E17" i="2" s="1"/>
  <c r="G16" i="2"/>
  <c r="F16" i="2"/>
  <c r="S16" i="2" l="1"/>
</calcChain>
</file>

<file path=xl/sharedStrings.xml><?xml version="1.0" encoding="utf-8"?>
<sst xmlns="http://schemas.openxmlformats.org/spreadsheetml/2006/main" count="709" uniqueCount="366">
  <si>
    <t xml:space="preserve">                                      XBRL Excel Utility</t>
  </si>
  <si>
    <t>1.</t>
  </si>
  <si>
    <t>Overview</t>
  </si>
  <si>
    <t>2.</t>
  </si>
  <si>
    <t>Before you begin</t>
  </si>
  <si>
    <t>3.</t>
  </si>
  <si>
    <t>Index</t>
  </si>
  <si>
    <t>4.</t>
  </si>
  <si>
    <t>5.</t>
  </si>
  <si>
    <t>Fill up the data in excel utility</t>
  </si>
  <si>
    <t>1. Overview</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</si>
  <si>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</si>
  <si>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</si>
  <si>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</si>
  <si>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</si>
  <si>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</si>
  <si>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</si>
  <si>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</si>
  <si>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</si>
  <si>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</si>
  <si>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  Fill up the data: Navigate to each field of every section in the sheet to provide applicable data in correct format.  (Formats will get reflected while filling data.)  
   - Use paste special command to paste data from other sheet.</t>
  </si>
  <si>
    <t>II. Validating Sheets:  Click on the ''Validate"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</si>
  <si>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</si>
  <si>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</si>
  <si>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IV. Generate XML :   Excel Utility will not allow you to generate XBRL/XML unless successful validation of all sheet is completed. Now click on 'Generate XML'' to generate XBRL/XML file. 
    - Save the XBRL/XML file in your desired folder in local system.</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</si>
  <si>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</si>
  <si>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</si>
  <si>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</si>
  <si>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</si>
  <si>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</si>
  <si>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</si>
  <si>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 xml:space="preserve">6. Select data from "Dropdown list" wherever applicable. </t>
  </si>
  <si>
    <t xml:space="preserve">7. Adding Notes:  Click on "Add Notes" button to add notes </t>
  </si>
  <si>
    <t>General information about company</t>
  </si>
  <si>
    <t>BSE Scrip Code</t>
  </si>
  <si>
    <t>MSE Symbol</t>
  </si>
  <si>
    <t>Date of Start of Financial Year</t>
  </si>
  <si>
    <t>Date of End of Financial Year</t>
  </si>
  <si>
    <t>Reporting Period</t>
  </si>
  <si>
    <t>NSE Symbol</t>
  </si>
  <si>
    <t>Name of The Company</t>
  </si>
  <si>
    <t>CIN of related party</t>
  </si>
  <si>
    <t>Purchase of goods and services</t>
  </si>
  <si>
    <t>Sale of goods and services</t>
  </si>
  <si>
    <t>Purchase of fixed assets</t>
  </si>
  <si>
    <t>Sale of fixed assets</t>
  </si>
  <si>
    <t>Rendering of services</t>
  </si>
  <si>
    <t>Receiving of services</t>
  </si>
  <si>
    <t xml:space="preserve">Leases </t>
  </si>
  <si>
    <t>Loans and advances given</t>
  </si>
  <si>
    <t>Loans and advances taken</t>
  </si>
  <si>
    <t>Loans and advances given that are repaid</t>
  </si>
  <si>
    <t>Loans and advances taken that are repaid</t>
  </si>
  <si>
    <t xml:space="preserve">Deposits placed </t>
  </si>
  <si>
    <t>Deposits taken</t>
  </si>
  <si>
    <t>Transfer of research &amp; development</t>
  </si>
  <si>
    <t>Transfers under lease agreement</t>
  </si>
  <si>
    <t>Equity investment</t>
  </si>
  <si>
    <t>Impairment in equity investment</t>
  </si>
  <si>
    <t>Expense for bad or doubtful debts</t>
  </si>
  <si>
    <t>Guarantees or collateral given</t>
  </si>
  <si>
    <t>Guarantees or collateral taken</t>
  </si>
  <si>
    <t>Interest income</t>
  </si>
  <si>
    <t>Interest paid</t>
  </si>
  <si>
    <t>Dividend income</t>
  </si>
  <si>
    <t>Dividend paid</t>
  </si>
  <si>
    <t>Management contracts including for deputation of employees</t>
  </si>
  <si>
    <t>Settlement of liabilities by entity on behalf of related party</t>
  </si>
  <si>
    <t>Short term employee benefits</t>
  </si>
  <si>
    <t>Post employment benefits</t>
  </si>
  <si>
    <t>Other long-term benefits</t>
  </si>
  <si>
    <t>Termination benefits</t>
  </si>
  <si>
    <t>Share based payments</t>
  </si>
  <si>
    <t>Others</t>
  </si>
  <si>
    <t>Remuneration</t>
  </si>
  <si>
    <t>C. Outstanding balances</t>
  </si>
  <si>
    <t>Receivables</t>
  </si>
  <si>
    <t>Payables</t>
  </si>
  <si>
    <t>Investment in equity</t>
  </si>
  <si>
    <t>Provision for doubtful debt</t>
  </si>
  <si>
    <t>Name of the related party</t>
  </si>
  <si>
    <t>description of relationship</t>
  </si>
  <si>
    <t>Categories of related parties</t>
  </si>
  <si>
    <t>PAN of related party</t>
  </si>
  <si>
    <t>A. Details of related party</t>
  </si>
  <si>
    <t>Parent</t>
  </si>
  <si>
    <t>Entities with joint control or significant influence over entity</t>
  </si>
  <si>
    <t>Subsidiaries</t>
  </si>
  <si>
    <t>Associates</t>
  </si>
  <si>
    <t>Joint ventures where entity is venturer</t>
  </si>
  <si>
    <t>Key management personnel of entity or parent</t>
  </si>
  <si>
    <t>Other related party</t>
  </si>
  <si>
    <t>Related Party Transactions</t>
  </si>
  <si>
    <t>Related party transactions</t>
  </si>
  <si>
    <t>B. Details of related party transactions</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</si>
  <si>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</si>
  <si>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</si>
  <si>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</si>
  <si>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</si>
  <si>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</si>
  <si>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</si>
  <si>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</si>
  <si>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</si>
  <si>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</si>
  <si>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</si>
  <si>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</si>
  <si>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</si>
  <si>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</si>
  <si>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</si>
  <si>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</si>
  <si>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</si>
  <si>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</si>
  <si>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</si>
  <si>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</si>
  <si>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</si>
  <si>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</si>
  <si>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</si>
  <si>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</si>
  <si>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</si>
  <si>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</si>
  <si>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</si>
  <si>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</si>
  <si>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</si>
  <si>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</si>
  <si>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</si>
  <si>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</si>
  <si>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Steps for Filing Related Party Transaction Report</t>
  </si>
  <si>
    <t>The excel utility can be used for creating the XBRL/XML file for efiling of Related Party Transaction Report</t>
  </si>
  <si>
    <t>Promoters</t>
  </si>
  <si>
    <t>Promoters Group</t>
  </si>
  <si>
    <t>Secured</t>
  </si>
  <si>
    <t>Note</t>
  </si>
  <si>
    <t>Un Secured</t>
  </si>
  <si>
    <t>Sr</t>
  </si>
  <si>
    <t>First half yearly</t>
  </si>
  <si>
    <t>Second half yearly</t>
  </si>
  <si>
    <t>Whether the company has entered into any Related Party transaction during the selected half year for which it wants to submit disclosure?</t>
  </si>
  <si>
    <t>Yes</t>
  </si>
  <si>
    <t>No</t>
  </si>
  <si>
    <t>4. Steps for Filing Related Party Transaction Report</t>
  </si>
  <si>
    <t>5. Fill up the data in excel utility</t>
  </si>
  <si>
    <t>Date of Start of Reporting Period</t>
  </si>
  <si>
    <t>Date of End of Reporting Period</t>
  </si>
  <si>
    <t>Level of rounding used in financial results</t>
  </si>
  <si>
    <t>Lakhs</t>
  </si>
  <si>
    <t>Millions</t>
  </si>
  <si>
    <t>Crores</t>
  </si>
  <si>
    <t>Billions</t>
  </si>
  <si>
    <t>NameOfTheCompany</t>
  </si>
  <si>
    <t>ScripCode</t>
  </si>
  <si>
    <t>NSESymbol</t>
  </si>
  <si>
    <t>MSEISymbol</t>
  </si>
  <si>
    <t>DateOfStartOfFinancialYear</t>
  </si>
  <si>
    <t>DateOfEndOfFinancialYear</t>
  </si>
  <si>
    <t>ReportingPeriod</t>
  </si>
  <si>
    <t>DateOfStartOfReportingPeriod</t>
  </si>
  <si>
    <t>DateOfEndOfReportingPeriod</t>
  </si>
  <si>
    <t>WhetherTheCompanyHasEnteredIntoAnyRelatedPartyTransactionDuringThePeriod</t>
  </si>
  <si>
    <t>LevelOfRoundingUsedInFinancialStatements</t>
  </si>
  <si>
    <t>element</t>
  </si>
  <si>
    <t>label</t>
  </si>
  <si>
    <t>type</t>
  </si>
  <si>
    <t>periodType</t>
  </si>
  <si>
    <t>validation</t>
  </si>
  <si>
    <t>xbrli:stringItemType</t>
  </si>
  <si>
    <t>instant</t>
  </si>
  <si>
    <t>This is a mandatory field. Please enter company name.</t>
  </si>
  <si>
    <t>in-capmkt-types:ScripCode</t>
  </si>
  <si>
    <t>Please enter valid NSE symbol.</t>
  </si>
  <si>
    <t>xbrli:dateItemType</t>
  </si>
  <si>
    <t>duration</t>
  </si>
  <si>
    <t>in-capmkt-types:HalfYearlyReporting</t>
  </si>
  <si>
    <t>1) This is mandatory field.
2) Please select from drop down only.</t>
  </si>
  <si>
    <t>xbrli:booleanItemType</t>
  </si>
  <si>
    <t>NameOfRelatedParty</t>
  </si>
  <si>
    <t>CategoriesOfRelatedParty</t>
  </si>
  <si>
    <t>in-capmkt-types:RelatedPartyCatagory</t>
  </si>
  <si>
    <t>DescriptionOfRelatedPartyRelationship</t>
  </si>
  <si>
    <t>PermanentAccountNumberOfRelatedParty</t>
  </si>
  <si>
    <t>in-capmkt-types:PermanentAccountNumber</t>
  </si>
  <si>
    <t>CINOfRelatedParty</t>
  </si>
  <si>
    <t>in-capmkt-types:CINNumber</t>
  </si>
  <si>
    <t>PurchasesOfGoodsRelatedPartyTransactions</t>
  </si>
  <si>
    <t>xbrli:monetaryItemType</t>
  </si>
  <si>
    <t>RevenueFromSaleOfGoodsRelatedPartyTransactions</t>
  </si>
  <si>
    <t>PurchasesOfPropertyAndOtherAssetsRelatedPartyTransactions</t>
  </si>
  <si>
    <t>SalesOfPropertyAndOtherAssetsRelatedPartyTransactions</t>
  </si>
  <si>
    <t>RevenueFromRenderingOfServicesRelatedPartyTransactions</t>
  </si>
  <si>
    <t>ServicesReceivedRelatedPartyTransactions</t>
  </si>
  <si>
    <t>LeasesRelatedPartyTransactions</t>
  </si>
  <si>
    <t>LoansAndAdvancesToRelatedPartyRelatedPartyTransaction</t>
  </si>
  <si>
    <t>LoansAndAdvancesFromRelatedPartyRelatedPartyTransaction</t>
  </si>
  <si>
    <t>RepaidLoansAndAdvancesToRelatedPartyRelatedPartyTransaction</t>
  </si>
  <si>
    <t>RepaidLoansAndAdvancesFromRelatedPartyRelatedPartyTransaction</t>
  </si>
  <si>
    <t>DepositsWithRelatedPartyRelatedPartyTransaction</t>
  </si>
  <si>
    <t>DepositsTakenFromRelatedPartyRelatedPartyTransaction</t>
  </si>
  <si>
    <t>TransfersOfResearchAndDevelopmentRelatedPartyTransactions</t>
  </si>
  <si>
    <t>TransfersUnderLeaseAgreementRelatedPartyTransactions</t>
  </si>
  <si>
    <t>EquityInvestmentInRelatedPartyRelatedPartyTransactions</t>
  </si>
  <si>
    <t>ImpairmentInEquityInvestmentInRelatedPartyRelatedPartyTransactions</t>
  </si>
  <si>
    <t>ExpenseRecognisedDuringPeriodForBadAndDoubtfulDebtsForRelatedPartyTransaction</t>
  </si>
  <si>
    <t>ProvisionOfGuaranteesOrCollateralToEntityRelatedPartyTransactions</t>
  </si>
  <si>
    <t>ProvisionOfGuaranteesOrCollateralByEntityRelatedPartyTransactions</t>
  </si>
  <si>
    <t>InterestIncomeRelatedPartyTransactions</t>
  </si>
  <si>
    <t>InterestPaidRelatedPartyTransactions</t>
  </si>
  <si>
    <t>DividendIncomeRelatedPartyTransactions</t>
  </si>
  <si>
    <t>DividendPaidRelatedPartyTransactions</t>
  </si>
  <si>
    <t>ManagementContractsIncludingForDeputationOfEmployeesRelatedPartyTransactions</t>
  </si>
  <si>
    <t>SettlementOfLiabilitiesOnBehalfOfEntityByRelatedPartyRelatedPartyTransactions</t>
  </si>
  <si>
    <t>ShortTermEmployeeBenefits</t>
  </si>
  <si>
    <t>PostEmploymentBenefits</t>
  </si>
  <si>
    <t>OtherLongTermBenefits</t>
  </si>
  <si>
    <t>TerminationBenefits</t>
  </si>
  <si>
    <t>ShareBasedPayments</t>
  </si>
  <si>
    <t>OtherRelatedPartyTransactions</t>
  </si>
  <si>
    <t>SecuredAmountsReceivableRelatedPartyTransactions</t>
  </si>
  <si>
    <t>Secured Receivables</t>
  </si>
  <si>
    <t>UnSecuredAmountsReceivableRelatedPartyTransactions</t>
  </si>
  <si>
    <t>Un Secured Receivables</t>
  </si>
  <si>
    <t>SecuredAmountsPayableRelatedPartyTransactions</t>
  </si>
  <si>
    <t>Secured Payables</t>
  </si>
  <si>
    <t>UnSecuredAmountsPayableRelatedPartyTransactions</t>
  </si>
  <si>
    <t>Un Secured Payables</t>
  </si>
  <si>
    <t>SecuredLoansAndAdvancesToRelatedPartyRelatedPartyTransaction</t>
  </si>
  <si>
    <t>Secured Loans and advances given</t>
  </si>
  <si>
    <t>UnSecuredLoansAndAdvancesToRelatedPartyRelatedPartyTransaction</t>
  </si>
  <si>
    <t>Un Secured Loans and advances given</t>
  </si>
  <si>
    <t>SecuredLoansAndAdvancesFromRelatedPartyRelatedPartyTransaction</t>
  </si>
  <si>
    <t>Secured Loans and advances taken</t>
  </si>
  <si>
    <t>UnSecuredLoansAndAdvancesFromRelatedPartyRelatedPartyTransaction</t>
  </si>
  <si>
    <t>Un Secured Loans and advances taken</t>
  </si>
  <si>
    <t>SecuredDepositsWithRelatedPartyRelatedPartyTransaction</t>
  </si>
  <si>
    <t xml:space="preserve">Secured Deposits placed </t>
  </si>
  <si>
    <t>UnSecuredDepositsWithRelatedPartyRelatedPartyTransaction</t>
  </si>
  <si>
    <t xml:space="preserve">Un Secured Deposits placed </t>
  </si>
  <si>
    <t>SecuredDepositsTakenFromRelatedPartyRelatedPartyTransaction</t>
  </si>
  <si>
    <t>Secured Deposits taken</t>
  </si>
  <si>
    <t>UnSecuredDepositsTakenFromRelatedPartyRelatedPartyTransaction</t>
  </si>
  <si>
    <t>Un Secured Deposits taken</t>
  </si>
  <si>
    <t>SecuredProvisionOfGuaranteesOrCollateralToEntityRelatedPartyTransactions</t>
  </si>
  <si>
    <t>Secured Guarantees or collateral given</t>
  </si>
  <si>
    <t>UnSecuredProvisionOfGuaranteesOrCollateralToEntityRelatedPartyTransactions</t>
  </si>
  <si>
    <t>Un Secured Guarantees or collateral given</t>
  </si>
  <si>
    <t>SecuredProvisionOfGuaranteesOrCollateralByEntityRelatedPartyTransactions</t>
  </si>
  <si>
    <t>Secured Guarantees or collateral taken</t>
  </si>
  <si>
    <t>UnSecuredProvisionOfGuaranteesOrCollateralByEntityRelatedPartyTransactions</t>
  </si>
  <si>
    <t>Un Secured Guarantees or collateral taken</t>
  </si>
  <si>
    <t>SecuredEquityInvestmentInRelatedPartyRelatedPartyTransactions</t>
  </si>
  <si>
    <t>Secured Investment in equity</t>
  </si>
  <si>
    <t>UnSecuredEquityInvestmentInRelatedPartyRelatedPartyTransactions</t>
  </si>
  <si>
    <t>Un Secured Investment in equity</t>
  </si>
  <si>
    <t>SecuredProvisionForDoubtfulDebt</t>
  </si>
  <si>
    <t>Secured Provision for doubtful debt</t>
  </si>
  <si>
    <t>UnSecuredProvisionForDoubtfulDebt</t>
  </si>
  <si>
    <t>Un Secured Provision for doubtful debt</t>
  </si>
  <si>
    <t>DetailsOfRelatedPartyExplanatoryTextBlock</t>
  </si>
  <si>
    <t>Notes</t>
  </si>
  <si>
    <t>nonnum:textBlockItemType</t>
  </si>
  <si>
    <t>in-capmkt-types:LevelOfRounding</t>
  </si>
  <si>
    <t xml:space="preserve">1) This is a mandatory field.
2) It should be valid Scrip code  as per BSE Scrip Code Format. </t>
  </si>
  <si>
    <t>1) This is mandatory field, Please enter valid date.
2) Please enter date in 'DD-MM-YYYY' format</t>
  </si>
  <si>
    <t>1) This is mandatory field, Please enter valid date.
2) Please enter date in 'DD-MM-YYYY' format
3) Date must be greater than start date of financial year.</t>
  </si>
  <si>
    <t>1) This is mandatory field, if CIN is not entered.
2) Should be valid PAN as per Income_tax_PAN  format.</t>
  </si>
  <si>
    <t>1) This is mandatory field, If PAN is not entered.
2) Should be 21 digit alpha-numeric code only.</t>
  </si>
  <si>
    <t>060100105118032105100061034084069088084066076079067075034032115116121108101061034119105100116104058032049048048037059032104101105103104116058032049048048037059034032099111110116101110116101100105116097098108101061034034062060100105118062097115100097115100115097060047100105118062060047100105118062</t>
  </si>
  <si>
    <t>Arvind Limited</t>
  </si>
  <si>
    <t>500101</t>
  </si>
  <si>
    <t>ARVIND</t>
  </si>
  <si>
    <t>NOTLISTED</t>
  </si>
  <si>
    <t>Arvind Worldwide (M) Inc.</t>
  </si>
  <si>
    <t>060068073086032105100061084069088084066076079067075032099111110116101110116069100105116097098108101061116114117101032115116121108101061034072069073071072084058032049048048037059032087073068084072058032049048048037034062013010060068073086062073110118101115116109101110116032111117116115116097110100105110103032082115046032048046048049032067114115046032097110100032073109112097105114109101110116032073110032073110118101115116109101110116032082115046032048046048049032067114115046032083111044032078101116032073110118101115116109101110116032105115032082115046032048046048048032067114115046060047068073086062013010060068073086062038110098115112059060047068073086062013010060068073086062013010060068073086062076111097110038110098115112059103105118101110038110098115112059111117116115116097110100105110103032082115046038110098115112059053046050051032067114115046032097110100032073109112097105114109101110116032073110038110098115112059076111097110032082115046038110098115112059053046050051032067114115046032083111044032078101116038110098115112059076111097110032071105118101110038110098115112059105115032082115046032048046048048032067114115046060047068073086062060047068073086062060047068073086062</t>
  </si>
  <si>
    <t>Arvind Overseas (M) Inc.</t>
  </si>
  <si>
    <t>060068073086032105100061084069088084066076079067075032099111110116101110116069100105116097098108101061116114117101032115116121108101061034072069073071072084058032049048048037059032087073068084072058032049048048037034062013010060068073086062073110118101115116109101110116032111117116115116097110100105110103032082115046032048046050051032067114115046032097110100032073109112097105114109101110116032073110032073110118101115116109101110116032082115046032048046050051032067114115046032083111044032078101116032073110118101115116109101110116032105115032082115046032048046048048032067114115046060047068073086062060047068073086062</t>
  </si>
  <si>
    <t>Arvind Spinning Limited</t>
  </si>
  <si>
    <t>060068073086032105100061084069088084066076079067075032099111110116101110116069100105116097098108101061116114117101032115116121108101061034072069073071072084058032049048048037059032087073068084072058032049048048037034062073110118101115116109101110116032111117116115116097110100105110103032082115046032048046048049032067114115046032097110100032073109112097105114109101110116032073110032073110118101115116109101110116032082115046032048046048049032067114115046032083111044032078101116032073110118101115116109101110116032105115032082115046032048046048048032067114115046013010060068073086062060047068073086062060047068073086062</t>
  </si>
  <si>
    <t>060068073086032105100061084069088084066076079067075032099111110116101110116069100105116097098108101061116114117101032115116121108101061034072069073071072084058032049048048037059032087073068084072058032049048048037034062073110118101115116109101110116032111117116115116097110100105110103032082115046032048046048056032067114115046032097110100032073109112097105114109101110116032073110032073110118101115116109101110116032082115046032048046048056032067114115046032083111044032078101116032073110118101115116109101110116032105115032082115046032048046048048032067114115046032013010060068073086062060047068073086062060047068073086062</t>
  </si>
  <si>
    <t>Arvind Indigo Foundation</t>
  </si>
  <si>
    <t>Arvind Foundation</t>
  </si>
  <si>
    <t>Arya Omnitalk Radio Trunking Services Private Limited</t>
  </si>
  <si>
    <t xml:space="preserve">Arudrama Developers Private Limited </t>
  </si>
  <si>
    <t>Arvind Norm CBRN Systems Private Limited</t>
  </si>
  <si>
    <t>Adient Arvind Automotive Fabrics India</t>
  </si>
  <si>
    <t>PVH Arvind Manufacturing PLC, Ethiopia</t>
  </si>
  <si>
    <t>Arvind and Smart Value Homes LLP</t>
  </si>
  <si>
    <t>Mr. Sanjay S. Lalbhai</t>
  </si>
  <si>
    <t>Mr. Jayesh K. Shah</t>
  </si>
  <si>
    <t>Mr. Punit S. Lalbhai</t>
  </si>
  <si>
    <t>Mr. Kulin S. Lalbhai</t>
  </si>
  <si>
    <t>Mrs. Jayshree S Lalbhai</t>
  </si>
  <si>
    <t>Mr. Bakul Harshadrai Dholakia</t>
  </si>
  <si>
    <t>Mr. Dileep Chinubhai Choksi</t>
  </si>
  <si>
    <t>Ms. Renuka Ramnath</t>
  </si>
  <si>
    <t>Mr. Nilesh Dhirajlal Shah</t>
  </si>
  <si>
    <t>Mr. Arpit Kantilal Patel</t>
  </si>
  <si>
    <t>Arvind Mills Employees' Provident Fund</t>
  </si>
  <si>
    <t>The Arvind Mills Employee's Gratuity Fund</t>
  </si>
  <si>
    <t>Lalbhai Group of Companies Officers' Superannuation Fund</t>
  </si>
  <si>
    <t>Arvind Smartspaces Limited</t>
  </si>
  <si>
    <t>The Anup Engineering Limited</t>
  </si>
  <si>
    <t>Arvind Fashions Limited</t>
  </si>
  <si>
    <t xml:space="preserve">Arvind Lifestyle Brands Limited </t>
  </si>
  <si>
    <t>Arvind Youth Brands Private Limited</t>
  </si>
  <si>
    <t>White Ocean Business Ventures LLP</t>
  </si>
  <si>
    <t>Joint ventures</t>
  </si>
  <si>
    <t>060068073086032105100061084069088084066076079067075032099111110116101110116069100105116097098108101061116114117101032115116121108101061034072069073071072084058032049048048037059032087073068084072058032049048048037034062013010060068073086062082115046032048046053056032067114115046032116111119097114100115032116104101032076111115115032111110032115104097114101032111102032112114111102105116032102114111109032076076080046060047068073086062013010060068073086062082115046032048046053056032067114115046032116111119097114100115032116104101032119105116104100114097119097108032111102032067117114114101110116032099111110116114105098117116105111110046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</si>
  <si>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7311011810111511610910111011603211111711611511609711010010511010303208211504603811009811511205905005304604904803206711411504603209711010003207310911209710511410910111011603207311003207311011810111511610910111011603208211504603811009811511205905005304604904803206711411504603208311104403207810111603207311011810111511610910111011603210511503208211504603204804604804803206711411504606004706807308606201301006006807308606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</si>
  <si>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73110118101115116109101110116032111117116115116097110100105110103032082115046038110098115112059056046049052032067114115046032097110100032073109112097105114109101110116032073110032073110118101115116109101110116032082115046038110098115112059053046048048032067114115046032083111044032078101116032073110118101115116109101110116032105115032082115046038110098115112059051046049052032067114115046060047068073086062013010060068073086062060047068073086062060047068073086062</t>
  </si>
  <si>
    <t>PVH Arvind Fashion Private Limited</t>
  </si>
  <si>
    <t>060068073086032105100061084069088084066076079067075032099111110116101110116069100105116097098108101061116114117101032115116121108101061034072069073071072084058032049048048037059032087073068084072058032049048048037034062013010060068073086062082115046032048046048053032067114115046032109101110116105111110101100032105110032083097108101115032111102032071111111100115032097110100032115101114118105099101115032099111108117109110032105115032116111119097114100115032116104101032115097108101032111102032073110118101115116109101110116032111102032083117098115105100105097114105101115032116111032077114046032083097110106097121032083046032076097108098104097105046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</si>
  <si>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2115046032048046048053032067114115046032109101110116105111110101100032105110032083097108101115032111102032071111111100115032097110100032115101114118105099101115032099111108117109110032105115032116111119097114100115032116104101032115097108101032111102032073110118101115116109101110116032111102032083117098115105100105097114105101115032116111032077114115046074097121121115104114101101032083046032076097108098104097105046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</si>
  <si>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2115046032052048044048048048032116111119097114100115032116104101032068105114101099116111114115032115105116116105110103032102101101115046060047068073086062013010060068073086062078111116032109101110116105111110101100032105110032116104101032102111114109097116032097115032108101115115032116104101110032082115046032049032076097107104046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</si>
  <si>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211504603205204804404804804803211611111909711410011503211610410103206810511410109911611111411503211510511611610511010303210210110111504606004706807308606201301006006807308606207811111603210910111011610511111010110003210511003211610410103210211111410909711603209711503210810111511503211610410111003208211504603204903207609710710404606004706807308606201301006006807308606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</si>
  <si>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208304603204904904605505303210910111011610511111010110003210511003211111610410111411503211611111909711410011503211610410103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</si>
  <si>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2083046032049049046055053032109101110116105111110101100032105110032111116104101114115032116111119097114100115032116104101032067111110116114105098117116105111110032071105118101110032102111114032069109112108111121101101032066101110101102105116032080108097110115046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</si>
  <si>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208304603811009811511205905304605405303206711411504603811009811511205910910111011610511111010110003210511003211111610410111411503211611111909711410011503211610410103206711111011611410509811711610511111003207110511810111003210211111403206910911210811112110110103206610111010110210511603208010809711011504606004706807308606201301006006807308606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</si>
  <si>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2083046032049049046055053032067114115046032109101110116105111110101100032105110032111116104101114115032116111119097114100115032116104101032067111110116114105098117116105111110032071105118101110032102111114032069109112108111121101101032066101110101102105116032080108097110115046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</si>
  <si>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208304603204804605505103206711411504610910111011610511111010110003210511003211111610410111411503211611111909711410011503211610410103206711111011611410509811711610511111003207110511810111003210211111403206910911210811112110110103206610111010110210511603208010809711011504606004706807308606201301006006807308606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</si>
  <si>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2083046032048046055050032067114115046109101110116105111110101100032105110032111116104101114115032116111119097114100115032116104101032067111110116114105098117116105111110032071105118101110032102111114032069109112108111121101101032066101110101102105116032080108097110115046060047068073086062013010060068073086062060047068073086062060047068073086062</t>
  </si>
  <si>
    <t>Chairman and Managing Director</t>
  </si>
  <si>
    <t>Director &amp; Chief Financial Officer</t>
  </si>
  <si>
    <t>Executive Director</t>
  </si>
  <si>
    <t>Relatives of Key Management Personnel</t>
  </si>
  <si>
    <t>Non-Executive Director</t>
  </si>
  <si>
    <t>Trusts and Others</t>
  </si>
  <si>
    <t>Entities under the control of Key Managerial Personnel</t>
  </si>
  <si>
    <t>ZZZZZ9999Z</t>
  </si>
  <si>
    <t>AALCA5601M</t>
  </si>
  <si>
    <t>AAVCA0686L</t>
  </si>
  <si>
    <t>U92419GJ2021NPL121870</t>
  </si>
  <si>
    <t>AANCA7191C</t>
  </si>
  <si>
    <t>U85300GJ2015NPL084020</t>
  </si>
  <si>
    <t>U64120PN2003PTC018154</t>
  </si>
  <si>
    <t>AACCA1259J</t>
  </si>
  <si>
    <t>U45201KA1995PTC017371</t>
  </si>
  <si>
    <t>AARCA1031F</t>
  </si>
  <si>
    <t>U74999GJ2018PTC103195</t>
  </si>
  <si>
    <t>AAQCA5661E</t>
  </si>
  <si>
    <t>U74999GJ2018PTC101015</t>
  </si>
  <si>
    <t>AATFA3458R</t>
  </si>
  <si>
    <t>ABCPL6596P</t>
  </si>
  <si>
    <t>ACIPS5649H</t>
  </si>
  <si>
    <t>ABBPL1387R</t>
  </si>
  <si>
    <t>ACAPL2339K</t>
  </si>
  <si>
    <t>AADPL4080A</t>
  </si>
  <si>
    <t>AAJPD4883F</t>
  </si>
  <si>
    <t>AAAPC8266E</t>
  </si>
  <si>
    <t>AADPR8108D</t>
  </si>
  <si>
    <t>AAJPS6768A</t>
  </si>
  <si>
    <t>AAMPP2461Q</t>
  </si>
  <si>
    <t>AAATA1181A</t>
  </si>
  <si>
    <t>AAATA1183C</t>
  </si>
  <si>
    <t>AAATL0415G</t>
  </si>
  <si>
    <t>AAHCA5001H</t>
  </si>
  <si>
    <t>L45201GJ2008PLC055771</t>
  </si>
  <si>
    <t>AAQCA0309R</t>
  </si>
  <si>
    <t>L29306GJ2017PLC099085</t>
  </si>
  <si>
    <t>AAOCA0655N</t>
  </si>
  <si>
    <t>L52399GJ2016PLC085595</t>
  </si>
  <si>
    <t>AAACH7252A</t>
  </si>
  <si>
    <t>U64201GJ1995PLC024598</t>
  </si>
  <si>
    <t>AAFCP9337H</t>
  </si>
  <si>
    <t>U52190GJ2011PTC084513</t>
  </si>
  <si>
    <t>AATCA3574D</t>
  </si>
  <si>
    <t>U52100GJ2020PTC112995</t>
  </si>
  <si>
    <t>AABFW3221C</t>
  </si>
  <si>
    <t>AAECA9344C</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</si>
</sst>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family val="2"/>
      <scheme val="minor"/>
    </font>
    <font>
      <sz val="10"/>
      <name val="Arial"/>
      <family val="2"/>
    </font>
    <font>
      <b/>
      <sz val="10"/>
      <name val="Arial"/>
      <family val="2"/>
    </font>
    <font>
      <sz val="11"/>
      <name val="Arial"/>
      <family val="2"/>
    </font>
    <font>
      <u/>
      <sz val="11"/>
      <color theme="10"/>
      <name val="Calibri"/>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b/>
      <sz val="10"/>
      <color indexed="8"/>
      <name val="Verdana"/>
      <family val="2"/>
    </font>
    <font>
      <b/>
      <sz val="10"/>
      <name val="Verdana"/>
      <family val="2"/>
    </font>
    <font>
      <b/>
      <sz val="16"/>
      <color rgb="FF333333"/>
      <name val="Calibri"/>
      <family val="2"/>
      <scheme val="minor"/>
    </font>
    <font>
      <b/>
      <sz val="14"/>
      <color rgb="FF333333"/>
      <name val="Calibri"/>
      <family val="2"/>
      <scheme val="minor"/>
    </font>
    <font>
      <b/>
      <sz val="14"/>
      <color theme="0"/>
      <name val="Calibri"/>
      <family val="2"/>
      <scheme val="minor"/>
    </font>
    <font>
      <sz val="11"/>
      <color rgb="FF000000"/>
      <name val="Calibri"/>
      <family val="2"/>
    </font>
    <font>
      <sz val="10"/>
      <color rgb="FF1D1D1C"/>
      <name val="Segoe UI"/>
      <family val="2"/>
    </font>
  </fonts>
  <fills count="10">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rgb="FF99CCFF"/>
        <bgColor indexed="64"/>
      </patternFill>
    </fill>
    <fill>
      <patternFill patternType="solid">
        <fgColor theme="0" tint="-0.249977111117893"/>
        <bgColor indexed="64"/>
      </patternFill>
    </fill>
    <fill>
      <patternFill patternType="solid">
        <fgColor rgb="FFFFFFFF"/>
        <bgColor indexed="64"/>
      </patternFill>
    </fill>
    <fill>
      <patternFill patternType="solid">
        <fgColor theme="6" tint="-0.249977111117893"/>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theme="4" tint="0.59996337778862885"/>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auto="1"/>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applyNumberFormat="0" applyFill="0" applyBorder="0" applyAlignment="0" applyProtection="0">
      <alignment vertical="top"/>
      <protection locked="0"/>
    </xf>
    <xf numFmtId="0" fontId="9" fillId="0" borderId="0" applyNumberFormat="0" applyFill="0" applyBorder="0">
      <alignment vertical="center"/>
    </xf>
  </cellStyleXfs>
  <cellXfs count="128">
    <xf numFmtId="0" fontId="0" fillId="0" borderId="0" xfId="0"/>
    <xf numFmtId="49" fontId="3" fillId="3" borderId="4" xfId="1" applyNumberFormat="1" applyFont="1" applyFill="1" applyBorder="1" applyAlignment="1">
      <alignment horizontal="center" vertical="center" wrapText="1"/>
    </xf>
    <xf numFmtId="0" fontId="4" fillId="0" borderId="2" xfId="2" applyBorder="1" applyAlignment="1" applyProtection="1">
      <alignment vertical="center"/>
    </xf>
    <xf numFmtId="0" fontId="4" fillId="0" borderId="3" xfId="2" applyBorder="1" applyAlignment="1" applyProtection="1">
      <alignment vertical="center"/>
    </xf>
    <xf numFmtId="0" fontId="4" fillId="0" borderId="0" xfId="2" applyAlignment="1" applyProtection="1"/>
    <xf numFmtId="0" fontId="8" fillId="4" borderId="0" xfId="1" applyFont="1" applyFill="1" applyBorder="1" applyAlignment="1">
      <alignment vertical="center" wrapText="1"/>
    </xf>
    <xf numFmtId="0" fontId="4" fillId="4" borderId="0" xfId="2" applyFill="1" applyBorder="1" applyAlignment="1" applyProtection="1">
      <alignment vertical="center" wrapText="1"/>
    </xf>
    <xf numFmtId="0" fontId="7" fillId="4" borderId="10" xfId="3" applyFont="1" applyFill="1" applyBorder="1" applyAlignment="1">
      <alignment horizontal="center" vertical="center" wrapText="1"/>
    </xf>
    <xf numFmtId="0" fontId="4" fillId="4" borderId="13" xfId="2" applyFill="1" applyBorder="1" applyAlignment="1" applyProtection="1">
      <alignment vertical="center" wrapText="1"/>
    </xf>
    <xf numFmtId="0" fontId="7" fillId="4" borderId="14" xfId="3" applyFont="1" applyFill="1" applyBorder="1" applyAlignment="1">
      <alignment horizontal="center" vertical="center" wrapText="1"/>
    </xf>
    <xf numFmtId="0" fontId="4" fillId="0" borderId="17" xfId="2" applyBorder="1" applyAlignment="1" applyProtection="1"/>
    <xf numFmtId="0" fontId="7" fillId="4" borderId="0" xfId="3" applyFont="1" applyFill="1" applyBorder="1" applyAlignment="1">
      <alignment horizontal="justify" vertical="center" wrapText="1"/>
    </xf>
    <xf numFmtId="0" fontId="4" fillId="4" borderId="0" xfId="2" applyFill="1" applyBorder="1" applyAlignment="1" applyProtection="1">
      <alignment horizontal="justify" vertical="center" wrapText="1"/>
    </xf>
    <xf numFmtId="0" fontId="0" fillId="0" borderId="4" xfId="0" applyBorder="1"/>
    <xf numFmtId="49" fontId="0" fillId="0" borderId="0" xfId="0" applyNumberFormat="1"/>
    <xf numFmtId="0" fontId="15" fillId="5" borderId="9" xfId="0" applyFont="1" applyFill="1" applyBorder="1" applyAlignment="1" applyProtection="1">
      <alignment vertical="center"/>
      <protection hidden="1"/>
    </xf>
    <xf numFmtId="0" fontId="0" fillId="0" borderId="23" xfId="0" applyBorder="1" applyAlignment="1">
      <alignment horizontal="center" vertical="center" wrapText="1"/>
    </xf>
    <xf numFmtId="0" fontId="0" fillId="0" borderId="4" xfId="0" applyBorder="1" applyAlignment="1">
      <alignment horizontal="center" vertical="center"/>
    </xf>
    <xf numFmtId="0" fontId="0" fillId="0" borderId="4" xfId="0" applyFill="1" applyBorder="1" applyAlignment="1">
      <alignment wrapText="1"/>
    </xf>
    <xf numFmtId="0" fontId="4" fillId="0" borderId="1" xfId="2" applyBorder="1" applyAlignment="1" applyProtection="1">
      <alignment vertical="center"/>
    </xf>
    <xf numFmtId="49" fontId="0" fillId="0" borderId="4" xfId="0" applyNumberFormat="1" applyBorder="1" applyAlignment="1">
      <alignment horizontal="center" wrapText="1"/>
    </xf>
    <xf numFmtId="49" fontId="0" fillId="0" borderId="4" xfId="0" applyNumberFormat="1" applyBorder="1" applyAlignment="1" applyProtection="1">
      <alignment horizontal="center" vertical="center"/>
      <protection locked="0"/>
    </xf>
    <xf numFmtId="0" fontId="0" fillId="0" borderId="4" xfId="0" applyNumberFormat="1" applyBorder="1" applyAlignment="1" applyProtection="1">
      <alignment horizontal="left" wrapText="1"/>
      <protection locked="0"/>
    </xf>
    <xf numFmtId="49" fontId="0" fillId="0" borderId="4" xfId="0" applyNumberFormat="1" applyBorder="1" applyAlignment="1" applyProtection="1">
      <alignment horizontal="left" wrapText="1"/>
      <protection locked="0"/>
    </xf>
    <xf numFmtId="2" fontId="0" fillId="0" borderId="4" xfId="0" applyNumberFormat="1" applyBorder="1" applyAlignment="1" applyProtection="1">
      <alignment wrapText="1"/>
      <protection locked="0"/>
    </xf>
    <xf numFmtId="49" fontId="0" fillId="7" borderId="4" xfId="0" applyNumberFormat="1" applyFill="1" applyBorder="1" applyAlignment="1" applyProtection="1">
      <alignment horizontal="center" vertical="center"/>
      <protection locked="0"/>
    </xf>
    <xf numFmtId="0" fontId="16" fillId="8" borderId="0" xfId="0" applyFont="1" applyFill="1" applyAlignment="1">
      <alignment horizontal="center" vertical="center"/>
    </xf>
    <xf numFmtId="0" fontId="0" fillId="0" borderId="0" xfId="0" applyAlignment="1">
      <alignment wrapText="1"/>
    </xf>
    <xf numFmtId="0" fontId="0" fillId="7" borderId="4"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14" fillId="5" borderId="18" xfId="0" applyFont="1" applyFill="1" applyBorder="1" applyAlignment="1" applyProtection="1">
      <alignment vertical="center"/>
      <protection hidden="1"/>
    </xf>
    <xf numFmtId="0" fontId="14" fillId="5" borderId="19" xfId="0" applyFont="1" applyFill="1" applyBorder="1" applyAlignment="1" applyProtection="1">
      <alignment vertical="center"/>
      <protection hidden="1"/>
    </xf>
    <xf numFmtId="0" fontId="14" fillId="5" borderId="20" xfId="0" applyFont="1" applyFill="1" applyBorder="1" applyAlignment="1" applyProtection="1">
      <alignment vertical="center"/>
      <protection hidden="1"/>
    </xf>
    <xf numFmtId="0" fontId="15" fillId="5" borderId="18" xfId="0" applyFont="1" applyFill="1" applyBorder="1" applyAlignment="1" applyProtection="1">
      <alignment vertical="center"/>
      <protection hidden="1"/>
    </xf>
    <xf numFmtId="0" fontId="15" fillId="5" borderId="19" xfId="0" applyFont="1" applyFill="1" applyBorder="1" applyAlignment="1" applyProtection="1">
      <alignment vertical="center"/>
      <protection hidden="1"/>
    </xf>
    <xf numFmtId="0" fontId="15" fillId="5" borderId="7" xfId="0" applyFont="1" applyFill="1" applyBorder="1" applyAlignment="1" applyProtection="1">
      <alignment vertical="center"/>
      <protection hidden="1"/>
    </xf>
    <xf numFmtId="0" fontId="15" fillId="5" borderId="8" xfId="0" applyFont="1" applyFill="1" applyBorder="1" applyAlignment="1" applyProtection="1">
      <alignment vertical="center"/>
      <protection hidden="1"/>
    </xf>
    <xf numFmtId="0" fontId="14" fillId="5" borderId="1" xfId="0" applyFont="1" applyFill="1" applyBorder="1" applyAlignment="1" applyProtection="1">
      <alignment vertical="center"/>
      <protection hidden="1"/>
    </xf>
    <xf numFmtId="0" fontId="14" fillId="5" borderId="2" xfId="0" applyFont="1" applyFill="1" applyBorder="1" applyAlignment="1" applyProtection="1">
      <alignment vertical="center"/>
      <protection hidden="1"/>
    </xf>
    <xf numFmtId="0" fontId="14" fillId="5" borderId="3" xfId="0" applyFont="1" applyFill="1" applyBorder="1" applyAlignment="1" applyProtection="1">
      <alignment vertical="center"/>
      <protection hidden="1"/>
    </xf>
    <xf numFmtId="2" fontId="0" fillId="0" borderId="4" xfId="0" applyNumberFormat="1" applyBorder="1" applyAlignment="1" applyProtection="1">
      <alignment horizontal="center" vertical="center" wrapText="1"/>
      <protection hidden="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9" borderId="1" xfId="0" applyNumberFormat="1" applyFill="1" applyBorder="1" applyAlignment="1" applyProtection="1">
      <alignment horizontal="center" vertical="center"/>
      <protection hidden="1"/>
    </xf>
    <xf numFmtId="0" fontId="0" fillId="9" borderId="4" xfId="0" applyNumberFormat="1" applyFill="1" applyBorder="1" applyAlignment="1" applyProtection="1">
      <alignment horizontal="center" vertical="center"/>
      <protection hidden="1"/>
    </xf>
    <xf numFmtId="0" fontId="0" fillId="7" borderId="4" xfId="0" applyNumberFormat="1" applyFill="1" applyBorder="1" applyAlignment="1" applyProtection="1">
      <alignment horizontal="left" wrapText="1"/>
      <protection locked="0"/>
    </xf>
    <xf numFmtId="0" fontId="18" fillId="7" borderId="0" xfId="0" applyFont="1" applyFill="1" applyProtection="1">
      <protection locked="0"/>
    </xf>
    <xf numFmtId="49" fontId="0" fillId="7" borderId="4" xfId="0" applyNumberFormat="1" applyFill="1" applyBorder="1" applyAlignment="1" applyProtection="1">
      <alignment horizontal="left" wrapText="1"/>
      <protection locked="0"/>
    </xf>
    <xf numFmtId="2" fontId="0" fillId="7" borderId="4" xfId="0" applyNumberFormat="1" applyFill="1" applyBorder="1" applyAlignment="1" applyProtection="1">
      <alignment wrapText="1"/>
      <protection locked="0"/>
    </xf>
    <xf numFmtId="0" fontId="7" fillId="4" borderId="5" xfId="3" applyNumberFormat="1" applyFont="1" applyFill="1" applyBorder="1" applyAlignment="1">
      <alignment horizontal="justify" vertical="center"/>
    </xf>
    <xf numFmtId="0" fontId="7" fillId="4" borderId="0" xfId="3" applyNumberFormat="1" applyFont="1" applyFill="1" applyBorder="1" applyAlignment="1">
      <alignment horizontal="justify" vertical="center"/>
    </xf>
    <xf numFmtId="0" fontId="7" fillId="4" borderId="6" xfId="3" applyNumberFormat="1" applyFont="1" applyFill="1" applyBorder="1" applyAlignment="1">
      <alignment horizontal="justify" vertical="center"/>
    </xf>
    <xf numFmtId="0" fontId="2" fillId="2" borderId="1" xfId="1" applyFont="1" applyFill="1" applyBorder="1" applyAlignment="1">
      <alignment vertical="center" wrapText="1"/>
    </xf>
    <xf numFmtId="0" fontId="2" fillId="2" borderId="2" xfId="1" applyFont="1" applyFill="1" applyBorder="1" applyAlignment="1">
      <alignment vertical="center" wrapText="1"/>
    </xf>
    <xf numFmtId="0" fontId="2" fillId="2" borderId="3" xfId="1" applyFont="1" applyFill="1" applyBorder="1" applyAlignment="1">
      <alignment vertical="center" wrapText="1"/>
    </xf>
    <xf numFmtId="0" fontId="4" fillId="0" borderId="1" xfId="2" applyBorder="1" applyAlignment="1" applyProtection="1">
      <alignment vertical="center"/>
    </xf>
    <xf numFmtId="0" fontId="4" fillId="0" borderId="2" xfId="2" applyBorder="1" applyAlignment="1" applyProtection="1"/>
    <xf numFmtId="0" fontId="4" fillId="0" borderId="3" xfId="2" applyBorder="1" applyAlignment="1" applyProtection="1"/>
    <xf numFmtId="0" fontId="4" fillId="0" borderId="2" xfId="2" applyBorder="1" applyAlignment="1" applyProtection="1">
      <alignment vertical="center"/>
    </xf>
    <xf numFmtId="0" fontId="4" fillId="0" borderId="3" xfId="2" applyBorder="1" applyAlignment="1" applyProtection="1">
      <alignment vertical="center"/>
    </xf>
    <xf numFmtId="0" fontId="5"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7" fillId="4" borderId="4" xfId="1" applyNumberFormat="1" applyFont="1" applyFill="1" applyBorder="1" applyAlignment="1">
      <alignment horizontal="justify" vertical="center" wrapText="1"/>
    </xf>
    <xf numFmtId="0" fontId="10" fillId="2" borderId="1"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7" fillId="3" borderId="5" xfId="3" applyFont="1" applyFill="1" applyBorder="1" applyAlignment="1">
      <alignment horizontal="justify" vertical="center" wrapText="1"/>
    </xf>
    <xf numFmtId="0" fontId="7" fillId="3" borderId="0" xfId="3" applyFont="1" applyFill="1" applyBorder="1" applyAlignment="1">
      <alignment horizontal="justify" vertical="center"/>
    </xf>
    <xf numFmtId="0" fontId="7" fillId="3" borderId="6" xfId="3" applyFont="1" applyFill="1" applyBorder="1" applyAlignment="1">
      <alignment horizontal="justify" vertical="center"/>
    </xf>
    <xf numFmtId="0" fontId="7" fillId="3" borderId="5" xfId="3" applyFont="1" applyFill="1" applyBorder="1" applyAlignment="1">
      <alignment horizontal="left" vertical="center" wrapText="1"/>
    </xf>
    <xf numFmtId="0" fontId="7" fillId="3" borderId="0" xfId="3" applyFont="1" applyFill="1" applyBorder="1" applyAlignment="1">
      <alignment horizontal="left" vertical="center" wrapText="1"/>
    </xf>
    <xf numFmtId="0" fontId="7" fillId="3" borderId="6" xfId="3" applyFont="1" applyFill="1" applyBorder="1" applyAlignment="1">
      <alignment horizontal="left" vertical="center" wrapText="1"/>
    </xf>
    <xf numFmtId="0" fontId="13" fillId="3" borderId="18" xfId="3" applyFont="1" applyFill="1" applyBorder="1" applyAlignment="1">
      <alignment horizontal="justify" vertical="center" wrapText="1"/>
    </xf>
    <xf numFmtId="0" fontId="13" fillId="3" borderId="19" xfId="3" applyFont="1" applyFill="1" applyBorder="1" applyAlignment="1">
      <alignment horizontal="justify" vertical="center" wrapText="1"/>
    </xf>
    <xf numFmtId="0" fontId="13" fillId="3" borderId="20" xfId="3" applyFont="1" applyFill="1" applyBorder="1" applyAlignment="1">
      <alignment horizontal="justify" vertical="center" wrapText="1"/>
    </xf>
    <xf numFmtId="0" fontId="7" fillId="4" borderId="7" xfId="3" applyFont="1" applyFill="1" applyBorder="1" applyAlignment="1">
      <alignment horizontal="justify" vertical="center" wrapText="1"/>
    </xf>
    <xf numFmtId="0" fontId="7" fillId="4" borderId="8" xfId="3" applyFont="1" applyFill="1" applyBorder="1" applyAlignment="1">
      <alignment horizontal="justify" vertical="center" wrapText="1"/>
    </xf>
    <xf numFmtId="0" fontId="7" fillId="4" borderId="9" xfId="3" applyFont="1" applyFill="1" applyBorder="1" applyAlignment="1">
      <alignment horizontal="justify" vertical="center" wrapText="1"/>
    </xf>
    <xf numFmtId="0" fontId="10" fillId="2" borderId="1"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3" xfId="3" applyFont="1" applyFill="1" applyBorder="1" applyAlignment="1">
      <alignment horizontal="center" vertical="center"/>
    </xf>
    <xf numFmtId="0" fontId="7" fillId="4" borderId="11" xfId="3" applyFont="1" applyFill="1" applyBorder="1" applyAlignment="1">
      <alignment horizontal="left" vertical="center"/>
    </xf>
    <xf numFmtId="0" fontId="7" fillId="4" borderId="12" xfId="3" applyFont="1" applyFill="1" applyBorder="1" applyAlignment="1">
      <alignment horizontal="left" vertical="center"/>
    </xf>
    <xf numFmtId="0" fontId="7" fillId="4" borderId="15" xfId="3" applyFont="1" applyFill="1" applyBorder="1" applyAlignment="1">
      <alignment horizontal="left" vertical="center"/>
    </xf>
    <xf numFmtId="0" fontId="7" fillId="4" borderId="16" xfId="3" applyFont="1" applyFill="1" applyBorder="1" applyAlignment="1">
      <alignment horizontal="left" vertical="center"/>
    </xf>
    <xf numFmtId="0" fontId="12" fillId="3" borderId="18" xfId="3" applyFont="1" applyFill="1" applyBorder="1" applyAlignment="1">
      <alignment horizontal="justify" vertical="top" wrapText="1"/>
    </xf>
    <xf numFmtId="0" fontId="12" fillId="3" borderId="19" xfId="3" applyFont="1" applyFill="1" applyBorder="1" applyAlignment="1">
      <alignment horizontal="justify" vertical="top" wrapText="1"/>
    </xf>
    <xf numFmtId="0" fontId="12" fillId="3" borderId="20" xfId="3" applyFont="1" applyFill="1" applyBorder="1" applyAlignment="1">
      <alignment horizontal="justify" vertical="top" wrapText="1"/>
    </xf>
    <xf numFmtId="0" fontId="11" fillId="3" borderId="18" xfId="3" applyFont="1" applyFill="1" applyBorder="1" applyAlignment="1">
      <alignment horizontal="justify" vertical="center" wrapText="1"/>
    </xf>
    <xf numFmtId="0" fontId="11" fillId="3" borderId="19" xfId="3" applyFont="1" applyFill="1" applyBorder="1" applyAlignment="1">
      <alignment horizontal="justify" vertical="center" wrapText="1"/>
    </xf>
    <xf numFmtId="0" fontId="11" fillId="3" borderId="20" xfId="3" applyFont="1" applyFill="1" applyBorder="1" applyAlignment="1">
      <alignment horizontal="justify" vertical="center" wrapText="1"/>
    </xf>
    <xf numFmtId="0" fontId="7" fillId="3" borderId="0" xfId="3" applyFont="1" applyFill="1" applyBorder="1" applyAlignment="1">
      <alignment horizontal="justify" vertical="center" wrapText="1"/>
    </xf>
    <xf numFmtId="0" fontId="7" fillId="3" borderId="6" xfId="3" applyFont="1" applyFill="1" applyBorder="1" applyAlignment="1">
      <alignment horizontal="justify" vertical="center" wrapText="1"/>
    </xf>
    <xf numFmtId="0" fontId="7" fillId="3" borderId="4" xfId="3" applyFont="1" applyFill="1" applyBorder="1" applyAlignment="1">
      <alignment horizontal="justify" vertical="center"/>
    </xf>
    <xf numFmtId="0" fontId="7" fillId="4" borderId="4" xfId="3" applyNumberFormat="1" applyFont="1" applyFill="1" applyBorder="1" applyAlignment="1">
      <alignment horizontal="justify" vertical="center" wrapText="1"/>
    </xf>
    <xf numFmtId="0" fontId="7" fillId="4" borderId="4" xfId="3" applyNumberFormat="1" applyFont="1" applyFill="1" applyBorder="1" applyAlignment="1">
      <alignment horizontal="justify" vertical="center"/>
    </xf>
    <xf numFmtId="0" fontId="7" fillId="3" borderId="1" xfId="3" applyFont="1" applyFill="1" applyBorder="1" applyAlignment="1">
      <alignment horizontal="justify" vertical="center" wrapText="1"/>
    </xf>
    <xf numFmtId="0" fontId="7" fillId="3" borderId="2" xfId="3" applyFont="1" applyFill="1" applyBorder="1" applyAlignment="1">
      <alignment horizontal="justify" vertical="center" wrapText="1"/>
    </xf>
    <xf numFmtId="0" fontId="7" fillId="3" borderId="3" xfId="3" applyFont="1" applyFill="1" applyBorder="1" applyAlignment="1">
      <alignment horizontal="justify" vertical="center" wrapText="1"/>
    </xf>
    <xf numFmtId="0" fontId="14" fillId="5" borderId="4" xfId="0" applyFont="1" applyFill="1" applyBorder="1" applyAlignment="1" applyProtection="1">
      <alignment horizontal="center" vertical="center"/>
      <protection hidden="1"/>
    </xf>
    <xf numFmtId="0" fontId="0" fillId="6" borderId="18" xfId="0" applyFill="1" applyBorder="1" applyAlignment="1">
      <alignment horizontal="center"/>
    </xf>
    <xf numFmtId="0" fontId="0" fillId="6" borderId="20" xfId="0"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6" borderId="9" xfId="0" applyFill="1" applyBorder="1" applyAlignment="1">
      <alignment horizontal="center"/>
    </xf>
    <xf numFmtId="0" fontId="0" fillId="6" borderId="1" xfId="0" applyFill="1" applyBorder="1" applyAlignment="1">
      <alignment horizontal="center"/>
    </xf>
    <xf numFmtId="0" fontId="0" fillId="6" borderId="3" xfId="0" applyFill="1" applyBorder="1" applyAlignment="1">
      <alignment horizontal="center"/>
    </xf>
    <xf numFmtId="0" fontId="0" fillId="0" borderId="4" xfId="0" applyBorder="1" applyAlignment="1">
      <alignment horizontal="center" vertical="center"/>
    </xf>
    <xf numFmtId="0" fontId="0" fillId="0" borderId="1" xfId="0" applyBorder="1" applyAlignment="1">
      <alignment horizontal="center" vertical="center"/>
    </xf>
    <xf numFmtId="0" fontId="15" fillId="5" borderId="19" xfId="0" applyFont="1" applyFill="1" applyBorder="1" applyAlignment="1" applyProtection="1">
      <alignment horizontal="center" vertical="center"/>
      <protection hidden="1"/>
    </xf>
    <xf numFmtId="0" fontId="15" fillId="5" borderId="20" xfId="0" applyFont="1" applyFill="1" applyBorder="1" applyAlignment="1" applyProtection="1">
      <alignment horizontal="center" vertical="center"/>
      <protection hidden="1"/>
    </xf>
    <xf numFmtId="0" fontId="15" fillId="5" borderId="21" xfId="0" applyFont="1" applyFill="1" applyBorder="1" applyAlignment="1" applyProtection="1">
      <alignment horizontal="center" vertical="center"/>
      <protection hidden="1"/>
    </xf>
    <xf numFmtId="0" fontId="15" fillId="5" borderId="23" xfId="0" applyFont="1" applyFill="1" applyBorder="1" applyAlignment="1" applyProtection="1">
      <alignment horizontal="center" vertical="center"/>
      <protection hidden="1"/>
    </xf>
    <xf numFmtId="0" fontId="15" fillId="5" borderId="22" xfId="0" applyFont="1" applyFill="1" applyBorder="1" applyAlignment="1" applyProtection="1">
      <alignment horizontal="center" vertical="center"/>
      <protection hidden="1"/>
    </xf>
    <xf numFmtId="0" fontId="15" fillId="5" borderId="18" xfId="0" applyFont="1" applyFill="1" applyBorder="1" applyAlignment="1" applyProtection="1">
      <alignment horizontal="left" vertical="center"/>
      <protection hidden="1"/>
    </xf>
    <xf numFmtId="0" fontId="15" fillId="5" borderId="19" xfId="0" applyFont="1" applyFill="1" applyBorder="1" applyAlignment="1" applyProtection="1">
      <alignment horizontal="left" vertical="center"/>
      <protection hidden="1"/>
    </xf>
    <xf numFmtId="0" fontId="15" fillId="5" borderId="20" xfId="0" applyFont="1" applyFill="1" applyBorder="1" applyAlignment="1" applyProtection="1">
      <alignment horizontal="left" vertical="center"/>
      <protection hidden="1"/>
    </xf>
    <xf numFmtId="0" fontId="15" fillId="5" borderId="7" xfId="0" applyFont="1" applyFill="1" applyBorder="1" applyAlignment="1" applyProtection="1">
      <alignment horizontal="left" vertical="center"/>
      <protection hidden="1"/>
    </xf>
    <xf numFmtId="0" fontId="15" fillId="5" borderId="8" xfId="0" applyFont="1" applyFill="1" applyBorder="1" applyAlignment="1" applyProtection="1">
      <alignment horizontal="left" vertical="center"/>
      <protection hidden="1"/>
    </xf>
    <xf numFmtId="0" fontId="15" fillId="5" borderId="9" xfId="0" applyFont="1" applyFill="1" applyBorder="1" applyAlignment="1" applyProtection="1">
      <alignment horizontal="left" vertical="center"/>
      <protection hidden="1"/>
    </xf>
    <xf numFmtId="0" fontId="15" fillId="5" borderId="1" xfId="0" applyFont="1" applyFill="1" applyBorder="1" applyAlignment="1" applyProtection="1">
      <alignment horizontal="center" vertical="center"/>
      <protection hidden="1"/>
    </xf>
    <xf numFmtId="0" fontId="15" fillId="5" borderId="2" xfId="0" applyFont="1" applyFill="1" applyBorder="1" applyAlignment="1" applyProtection="1">
      <alignment horizontal="center" vertical="center"/>
      <protection hidden="1"/>
    </xf>
    <xf numFmtId="0" fontId="15" fillId="5" borderId="3" xfId="0" applyFont="1" applyFill="1" applyBorder="1" applyAlignment="1" applyProtection="1">
      <alignment horizontal="center" vertical="center"/>
      <protection hidden="1"/>
    </xf>
    <xf numFmtId="0" fontId="0" fillId="0" borderId="1" xfId="0" applyBorder="1" applyAlignment="1">
      <alignment horizontal="center" vertical="center" wrapText="1"/>
    </xf>
    <xf numFmtId="0" fontId="0" fillId="0" borderId="3" xfId="0" applyBorder="1" applyAlignment="1">
      <alignment horizontal="center" vertical="center" wrapText="1"/>
    </xf>
  </cellXfs>
  <cellStyles count="4">
    <cellStyle name="Hyperlink" xfId="2" builtinId="8"/>
    <cellStyle name="Normal" xfId="0" builtinId="0"/>
    <cellStyle name="Normal 2" xfId="3"/>
    <cellStyle name="Normal 2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609600</xdr:colOff>
      <xdr:row>0</xdr:row>
      <xdr:rowOff>114301</xdr:rowOff>
    </xdr:from>
    <xdr:to>
      <xdr:col>9</xdr:col>
      <xdr:colOff>2066925</xdr:colOff>
      <xdr:row>3</xdr:row>
      <xdr:rowOff>166718</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9900" y="114301"/>
          <a:ext cx="1457325" cy="623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5</xdr:row>
      <xdr:rowOff>152400</xdr:rowOff>
    </xdr:from>
    <xdr:to>
      <xdr:col>3</xdr:col>
      <xdr:colOff>1116082</xdr:colOff>
      <xdr:row>6</xdr:row>
      <xdr:rowOff>177248</xdr:rowOff>
    </xdr:to>
    <xdr:sp macro="[0]!home" textlink="">
      <xdr:nvSpPr>
        <xdr:cNvPr id="4" name="Rectangle: Rounded Corners 3">
          <a:extLst>
            <a:ext uri="{FF2B5EF4-FFF2-40B4-BE49-F238E27FC236}">
              <a16:creationId xmlns="" xmlns:a16="http://schemas.microsoft.com/office/drawing/2014/main" id="{E495E533-604C-42BE-93A1-778B3D9B2DDE}"/>
            </a:ext>
          </a:extLst>
        </xdr:cNvPr>
        <xdr:cNvSpPr/>
      </xdr:nvSpPr>
      <xdr:spPr>
        <a:xfrm>
          <a:off x="657225" y="152400"/>
          <a:ext cx="1068457" cy="272498"/>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Home</a:t>
          </a:r>
        </a:p>
      </xdr:txBody>
    </xdr:sp>
    <xdr:clientData/>
  </xdr:twoCellAnchor>
  <xdr:twoCellAnchor>
    <xdr:from>
      <xdr:col>3</xdr:col>
      <xdr:colOff>1218785</xdr:colOff>
      <xdr:row>5</xdr:row>
      <xdr:rowOff>152400</xdr:rowOff>
    </xdr:from>
    <xdr:to>
      <xdr:col>3</xdr:col>
      <xdr:colOff>2266950</xdr:colOff>
      <xdr:row>6</xdr:row>
      <xdr:rowOff>180976</xdr:rowOff>
    </xdr:to>
    <xdr:sp macro="[0]!'ValidateGeneralInfo 1'" textlink="">
      <xdr:nvSpPr>
        <xdr:cNvPr id="5" name="Rectangle: Rounded Corners 4">
          <a:extLst>
            <a:ext uri="{FF2B5EF4-FFF2-40B4-BE49-F238E27FC236}">
              <a16:creationId xmlns="" xmlns:a16="http://schemas.microsoft.com/office/drawing/2014/main" id="{7145A841-6382-468A-9184-2FDF893D0D49}"/>
            </a:ext>
          </a:extLst>
        </xdr:cNvPr>
        <xdr:cNvSpPr/>
      </xdr:nvSpPr>
      <xdr:spPr>
        <a:xfrm>
          <a:off x="1828385" y="152400"/>
          <a:ext cx="1048165" cy="276226"/>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159026</xdr:colOff>
      <xdr:row>12</xdr:row>
      <xdr:rowOff>37686</xdr:rowOff>
    </xdr:from>
    <xdr:to>
      <xdr:col>4</xdr:col>
      <xdr:colOff>617883</xdr:colOff>
      <xdr:row>12</xdr:row>
      <xdr:rowOff>311012</xdr:rowOff>
    </xdr:to>
    <xdr:sp macro="[0]!Add_RPT" textlink="">
      <xdr:nvSpPr>
        <xdr:cNvPr id="2" name="Rectangle: Rounded Corners 1">
          <a:extLst>
            <a:ext uri="{FF2B5EF4-FFF2-40B4-BE49-F238E27FC236}">
              <a16:creationId xmlns="" xmlns:a16="http://schemas.microsoft.com/office/drawing/2014/main" id="{B562FE36-DB7A-4124-AC3C-FA124389538B}"/>
            </a:ext>
          </a:extLst>
        </xdr:cNvPr>
        <xdr:cNvSpPr/>
      </xdr:nvSpPr>
      <xdr:spPr>
        <a:xfrm>
          <a:off x="768626" y="1961736"/>
          <a:ext cx="1068457" cy="273326"/>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Add</a:t>
          </a:r>
        </a:p>
      </xdr:txBody>
    </xdr:sp>
    <xdr:clientData/>
  </xdr:twoCellAnchor>
  <xdr:twoCellAnchor>
    <xdr:from>
      <xdr:col>4</xdr:col>
      <xdr:colOff>720586</xdr:colOff>
      <xdr:row>12</xdr:row>
      <xdr:rowOff>41002</xdr:rowOff>
    </xdr:from>
    <xdr:to>
      <xdr:col>4</xdr:col>
      <xdr:colOff>1789043</xdr:colOff>
      <xdr:row>12</xdr:row>
      <xdr:rowOff>314328</xdr:rowOff>
    </xdr:to>
    <xdr:sp macro="[0]!'Del_Form 1'" textlink="">
      <xdr:nvSpPr>
        <xdr:cNvPr id="3" name="Rectangle: Rounded Corners 2">
          <a:extLst>
            <a:ext uri="{FF2B5EF4-FFF2-40B4-BE49-F238E27FC236}">
              <a16:creationId xmlns="" xmlns:a16="http://schemas.microsoft.com/office/drawing/2014/main" id="{910DA00E-40F1-4B47-9FE0-CD04D9D48844}"/>
            </a:ext>
          </a:extLst>
        </xdr:cNvPr>
        <xdr:cNvSpPr/>
      </xdr:nvSpPr>
      <xdr:spPr>
        <a:xfrm>
          <a:off x="1939786" y="1965052"/>
          <a:ext cx="1068457" cy="273326"/>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Delete</a:t>
          </a:r>
        </a:p>
      </xdr:txBody>
    </xdr:sp>
    <xdr:clientData/>
  </xdr:twoCellAnchor>
  <xdr:twoCellAnchor>
    <xdr:from>
      <xdr:col>3</xdr:col>
      <xdr:colOff>169381</xdr:colOff>
      <xdr:row>5</xdr:row>
      <xdr:rowOff>158202</xdr:rowOff>
    </xdr:from>
    <xdr:to>
      <xdr:col>4</xdr:col>
      <xdr:colOff>628238</xdr:colOff>
      <xdr:row>6</xdr:row>
      <xdr:rowOff>183050</xdr:rowOff>
    </xdr:to>
    <xdr:sp macro="[0]!home" textlink="">
      <xdr:nvSpPr>
        <xdr:cNvPr id="4" name="Rectangle: Rounded Corners 3">
          <a:extLst>
            <a:ext uri="{FF2B5EF4-FFF2-40B4-BE49-F238E27FC236}">
              <a16:creationId xmlns="" xmlns:a16="http://schemas.microsoft.com/office/drawing/2014/main" id="{4123B360-EB4B-4646-A1E7-BA48F10BFF6A}"/>
            </a:ext>
          </a:extLst>
        </xdr:cNvPr>
        <xdr:cNvSpPr/>
      </xdr:nvSpPr>
      <xdr:spPr>
        <a:xfrm>
          <a:off x="778981" y="158202"/>
          <a:ext cx="1068457" cy="272498"/>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Home</a:t>
          </a:r>
        </a:p>
      </xdr:txBody>
    </xdr:sp>
    <xdr:clientData/>
  </xdr:twoCellAnchor>
  <xdr:twoCellAnchor>
    <xdr:from>
      <xdr:col>4</xdr:col>
      <xdr:colOff>730941</xdr:colOff>
      <xdr:row>5</xdr:row>
      <xdr:rowOff>161518</xdr:rowOff>
    </xdr:from>
    <xdr:to>
      <xdr:col>4</xdr:col>
      <xdr:colOff>1799398</xdr:colOff>
      <xdr:row>6</xdr:row>
      <xdr:rowOff>186366</xdr:rowOff>
    </xdr:to>
    <xdr:sp macro="[0]!'ValidateRPT 1'" textlink="">
      <xdr:nvSpPr>
        <xdr:cNvPr id="5" name="Rectangle: Rounded Corners 4">
          <a:extLst>
            <a:ext uri="{FF2B5EF4-FFF2-40B4-BE49-F238E27FC236}">
              <a16:creationId xmlns="" xmlns:a16="http://schemas.microsoft.com/office/drawing/2014/main" id="{8FBDF673-A7FF-4DD2-9517-D4B83196BBD0}"/>
            </a:ext>
          </a:extLst>
        </xdr:cNvPr>
        <xdr:cNvSpPr/>
      </xdr:nvSpPr>
      <xdr:spPr>
        <a:xfrm>
          <a:off x="1950141" y="161518"/>
          <a:ext cx="1068457" cy="272498"/>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Validate</a:t>
          </a:r>
        </a:p>
      </xdr:txBody>
    </xdr:sp>
    <xdr:clientData/>
  </xdr:twoCellAnchor>
  <mc:AlternateContent xmlns:mc="http://schemas.openxmlformats.org/markup-compatibility/2006">
    <mc:Choice xmlns:a14="http://schemas.microsoft.com/office/drawing/2010/main" Requires="a14">
      <xdr:twoCellAnchor>
        <xdr:from>
          <xdr:col>61</xdr:col>
          <xdr:colOff>66675</xdr:colOff>
          <xdr:row>13</xdr:row>
          <xdr:rowOff>66675</xdr:rowOff>
        </xdr:from>
        <xdr:to>
          <xdr:col>61</xdr:col>
          <xdr:colOff>1000125</xdr:colOff>
          <xdr:row>13</xdr:row>
          <xdr:rowOff>333375</xdr:rowOff>
        </xdr:to>
        <xdr:sp macro="" textlink="">
          <xdr:nvSpPr>
            <xdr:cNvPr id="3073" name="Button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14</xdr:row>
          <xdr:rowOff>66675</xdr:rowOff>
        </xdr:from>
        <xdr:to>
          <xdr:col>61</xdr:col>
          <xdr:colOff>1000125</xdr:colOff>
          <xdr:row>14</xdr:row>
          <xdr:rowOff>333375</xdr:rowOff>
        </xdr:to>
        <xdr:sp macro="" textlink="">
          <xdr:nvSpPr>
            <xdr:cNvPr id="3074" name="Button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15</xdr:row>
          <xdr:rowOff>66675</xdr:rowOff>
        </xdr:from>
        <xdr:to>
          <xdr:col>61</xdr:col>
          <xdr:colOff>1000125</xdr:colOff>
          <xdr:row>15</xdr:row>
          <xdr:rowOff>333375</xdr:rowOff>
        </xdr:to>
        <xdr:sp macro="" textlink="">
          <xdr:nvSpPr>
            <xdr:cNvPr id="3075" name="Button 3" hidden="1">
              <a:extLst>
                <a:ext uri="{63B3BB69-23CF-44E3-9099-C40C66FF867C}">
                  <a14:compatExt spid="_x0000_s30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16</xdr:row>
          <xdr:rowOff>66675</xdr:rowOff>
        </xdr:from>
        <xdr:to>
          <xdr:col>61</xdr:col>
          <xdr:colOff>1000125</xdr:colOff>
          <xdr:row>16</xdr:row>
          <xdr:rowOff>333375</xdr:rowOff>
        </xdr:to>
        <xdr:sp macro="" textlink="">
          <xdr:nvSpPr>
            <xdr:cNvPr id="3076" name="Button 4" hidden="1">
              <a:extLst>
                <a:ext uri="{63B3BB69-23CF-44E3-9099-C40C66FF867C}">
                  <a14:compatExt spid="_x0000_s307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17</xdr:row>
          <xdr:rowOff>66675</xdr:rowOff>
        </xdr:from>
        <xdr:to>
          <xdr:col>61</xdr:col>
          <xdr:colOff>1000125</xdr:colOff>
          <xdr:row>17</xdr:row>
          <xdr:rowOff>333375</xdr:rowOff>
        </xdr:to>
        <xdr:sp macro="" textlink="">
          <xdr:nvSpPr>
            <xdr:cNvPr id="3077" name="Button 5" hidden="1">
              <a:extLst>
                <a:ext uri="{63B3BB69-23CF-44E3-9099-C40C66FF867C}">
                  <a14:compatExt spid="_x0000_s307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18</xdr:row>
          <xdr:rowOff>66675</xdr:rowOff>
        </xdr:from>
        <xdr:to>
          <xdr:col>61</xdr:col>
          <xdr:colOff>1000125</xdr:colOff>
          <xdr:row>18</xdr:row>
          <xdr:rowOff>333375</xdr:rowOff>
        </xdr:to>
        <xdr:sp macro="" textlink="">
          <xdr:nvSpPr>
            <xdr:cNvPr id="3078" name="Button 6" hidden="1">
              <a:extLst>
                <a:ext uri="{63B3BB69-23CF-44E3-9099-C40C66FF867C}">
                  <a14:compatExt spid="_x0000_s30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19</xdr:row>
          <xdr:rowOff>66675</xdr:rowOff>
        </xdr:from>
        <xdr:to>
          <xdr:col>61</xdr:col>
          <xdr:colOff>1000125</xdr:colOff>
          <xdr:row>19</xdr:row>
          <xdr:rowOff>333375</xdr:rowOff>
        </xdr:to>
        <xdr:sp macro="" textlink="">
          <xdr:nvSpPr>
            <xdr:cNvPr id="3079" name="Button 7" hidden="1">
              <a:extLst>
                <a:ext uri="{63B3BB69-23CF-44E3-9099-C40C66FF867C}">
                  <a14:compatExt spid="_x0000_s30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20</xdr:row>
          <xdr:rowOff>66675</xdr:rowOff>
        </xdr:from>
        <xdr:to>
          <xdr:col>61</xdr:col>
          <xdr:colOff>1000125</xdr:colOff>
          <xdr:row>20</xdr:row>
          <xdr:rowOff>333375</xdr:rowOff>
        </xdr:to>
        <xdr:sp macro="" textlink="">
          <xdr:nvSpPr>
            <xdr:cNvPr id="3080" name="Button 8" hidden="1">
              <a:extLst>
                <a:ext uri="{63B3BB69-23CF-44E3-9099-C40C66FF867C}">
                  <a14:compatExt spid="_x0000_s308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21</xdr:row>
          <xdr:rowOff>66675</xdr:rowOff>
        </xdr:from>
        <xdr:to>
          <xdr:col>61</xdr:col>
          <xdr:colOff>1000125</xdr:colOff>
          <xdr:row>21</xdr:row>
          <xdr:rowOff>333375</xdr:rowOff>
        </xdr:to>
        <xdr:sp macro="" textlink="">
          <xdr:nvSpPr>
            <xdr:cNvPr id="3081" name="Button 9" hidden="1">
              <a:extLst>
                <a:ext uri="{63B3BB69-23CF-44E3-9099-C40C66FF867C}">
                  <a14:compatExt spid="_x0000_s30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22</xdr:row>
          <xdr:rowOff>66675</xdr:rowOff>
        </xdr:from>
        <xdr:to>
          <xdr:col>61</xdr:col>
          <xdr:colOff>1000125</xdr:colOff>
          <xdr:row>22</xdr:row>
          <xdr:rowOff>333375</xdr:rowOff>
        </xdr:to>
        <xdr:sp macro="" textlink="">
          <xdr:nvSpPr>
            <xdr:cNvPr id="3082" name="Button 10" hidden="1">
              <a:extLst>
                <a:ext uri="{63B3BB69-23CF-44E3-9099-C40C66FF867C}">
                  <a14:compatExt spid="_x0000_s30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23</xdr:row>
          <xdr:rowOff>66675</xdr:rowOff>
        </xdr:from>
        <xdr:to>
          <xdr:col>61</xdr:col>
          <xdr:colOff>1000125</xdr:colOff>
          <xdr:row>23</xdr:row>
          <xdr:rowOff>333375</xdr:rowOff>
        </xdr:to>
        <xdr:sp macro="" textlink="">
          <xdr:nvSpPr>
            <xdr:cNvPr id="3083" name="Button 11" hidden="1">
              <a:extLst>
                <a:ext uri="{63B3BB69-23CF-44E3-9099-C40C66FF867C}">
                  <a14:compatExt spid="_x0000_s30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24</xdr:row>
          <xdr:rowOff>66675</xdr:rowOff>
        </xdr:from>
        <xdr:to>
          <xdr:col>61</xdr:col>
          <xdr:colOff>1000125</xdr:colOff>
          <xdr:row>24</xdr:row>
          <xdr:rowOff>333375</xdr:rowOff>
        </xdr:to>
        <xdr:sp macro="" textlink="">
          <xdr:nvSpPr>
            <xdr:cNvPr id="3084" name="Button 12" hidden="1">
              <a:extLst>
                <a:ext uri="{63B3BB69-23CF-44E3-9099-C40C66FF867C}">
                  <a14:compatExt spid="_x0000_s30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25</xdr:row>
          <xdr:rowOff>66675</xdr:rowOff>
        </xdr:from>
        <xdr:to>
          <xdr:col>61</xdr:col>
          <xdr:colOff>1000125</xdr:colOff>
          <xdr:row>25</xdr:row>
          <xdr:rowOff>333375</xdr:rowOff>
        </xdr:to>
        <xdr:sp macro="" textlink="">
          <xdr:nvSpPr>
            <xdr:cNvPr id="3085" name="Button 13" hidden="1">
              <a:extLst>
                <a:ext uri="{63B3BB69-23CF-44E3-9099-C40C66FF867C}">
                  <a14:compatExt spid="_x0000_s30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26</xdr:row>
          <xdr:rowOff>66675</xdr:rowOff>
        </xdr:from>
        <xdr:to>
          <xdr:col>61</xdr:col>
          <xdr:colOff>1000125</xdr:colOff>
          <xdr:row>26</xdr:row>
          <xdr:rowOff>333375</xdr:rowOff>
        </xdr:to>
        <xdr:sp macro="" textlink="">
          <xdr:nvSpPr>
            <xdr:cNvPr id="3086" name="Button 14" hidden="1">
              <a:extLst>
                <a:ext uri="{63B3BB69-23CF-44E3-9099-C40C66FF867C}">
                  <a14:compatExt spid="_x0000_s30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27</xdr:row>
          <xdr:rowOff>66675</xdr:rowOff>
        </xdr:from>
        <xdr:to>
          <xdr:col>61</xdr:col>
          <xdr:colOff>1000125</xdr:colOff>
          <xdr:row>27</xdr:row>
          <xdr:rowOff>333375</xdr:rowOff>
        </xdr:to>
        <xdr:sp macro="" textlink="">
          <xdr:nvSpPr>
            <xdr:cNvPr id="3087" name="Button 15" hidden="1">
              <a:extLst>
                <a:ext uri="{63B3BB69-23CF-44E3-9099-C40C66FF867C}">
                  <a14:compatExt spid="_x0000_s30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28</xdr:row>
          <xdr:rowOff>66675</xdr:rowOff>
        </xdr:from>
        <xdr:to>
          <xdr:col>61</xdr:col>
          <xdr:colOff>1000125</xdr:colOff>
          <xdr:row>28</xdr:row>
          <xdr:rowOff>333375</xdr:rowOff>
        </xdr:to>
        <xdr:sp macro="" textlink="">
          <xdr:nvSpPr>
            <xdr:cNvPr id="3088" name="Button 16" hidden="1">
              <a:extLst>
                <a:ext uri="{63B3BB69-23CF-44E3-9099-C40C66FF867C}">
                  <a14:compatExt spid="_x0000_s30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29</xdr:row>
          <xdr:rowOff>66675</xdr:rowOff>
        </xdr:from>
        <xdr:to>
          <xdr:col>61</xdr:col>
          <xdr:colOff>1000125</xdr:colOff>
          <xdr:row>29</xdr:row>
          <xdr:rowOff>333375</xdr:rowOff>
        </xdr:to>
        <xdr:sp macro="" textlink="">
          <xdr:nvSpPr>
            <xdr:cNvPr id="3089" name="Button 17" hidden="1">
              <a:extLst>
                <a:ext uri="{63B3BB69-23CF-44E3-9099-C40C66FF867C}">
                  <a14:compatExt spid="_x0000_s30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30</xdr:row>
          <xdr:rowOff>66675</xdr:rowOff>
        </xdr:from>
        <xdr:to>
          <xdr:col>61</xdr:col>
          <xdr:colOff>1000125</xdr:colOff>
          <xdr:row>30</xdr:row>
          <xdr:rowOff>333375</xdr:rowOff>
        </xdr:to>
        <xdr:sp macro="" textlink="">
          <xdr:nvSpPr>
            <xdr:cNvPr id="3090" name="Button 18" hidden="1">
              <a:extLst>
                <a:ext uri="{63B3BB69-23CF-44E3-9099-C40C66FF867C}">
                  <a14:compatExt spid="_x0000_s30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31</xdr:row>
          <xdr:rowOff>66675</xdr:rowOff>
        </xdr:from>
        <xdr:to>
          <xdr:col>61</xdr:col>
          <xdr:colOff>1000125</xdr:colOff>
          <xdr:row>31</xdr:row>
          <xdr:rowOff>333375</xdr:rowOff>
        </xdr:to>
        <xdr:sp macro="" textlink="">
          <xdr:nvSpPr>
            <xdr:cNvPr id="3091" name="Button 19" hidden="1">
              <a:extLst>
                <a:ext uri="{63B3BB69-23CF-44E3-9099-C40C66FF867C}">
                  <a14:compatExt spid="_x0000_s30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32</xdr:row>
          <xdr:rowOff>66675</xdr:rowOff>
        </xdr:from>
        <xdr:to>
          <xdr:col>61</xdr:col>
          <xdr:colOff>1000125</xdr:colOff>
          <xdr:row>32</xdr:row>
          <xdr:rowOff>333375</xdr:rowOff>
        </xdr:to>
        <xdr:sp macro="" textlink="">
          <xdr:nvSpPr>
            <xdr:cNvPr id="3092" name="Button 20" hidden="1">
              <a:extLst>
                <a:ext uri="{63B3BB69-23CF-44E3-9099-C40C66FF867C}">
                  <a14:compatExt spid="_x0000_s30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33</xdr:row>
          <xdr:rowOff>66675</xdr:rowOff>
        </xdr:from>
        <xdr:to>
          <xdr:col>61</xdr:col>
          <xdr:colOff>1000125</xdr:colOff>
          <xdr:row>33</xdr:row>
          <xdr:rowOff>333375</xdr:rowOff>
        </xdr:to>
        <xdr:sp macro="" textlink="">
          <xdr:nvSpPr>
            <xdr:cNvPr id="3097" name="Button 25" hidden="1">
              <a:extLst>
                <a:ext uri="{63B3BB69-23CF-44E3-9099-C40C66FF867C}">
                  <a14:compatExt spid="_x0000_s30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34</xdr:row>
          <xdr:rowOff>66675</xdr:rowOff>
        </xdr:from>
        <xdr:to>
          <xdr:col>61</xdr:col>
          <xdr:colOff>1000125</xdr:colOff>
          <xdr:row>34</xdr:row>
          <xdr:rowOff>333375</xdr:rowOff>
        </xdr:to>
        <xdr:sp macro="" textlink="">
          <xdr:nvSpPr>
            <xdr:cNvPr id="3098" name="Button 26" hidden="1">
              <a:extLst>
                <a:ext uri="{63B3BB69-23CF-44E3-9099-C40C66FF867C}">
                  <a14:compatExt spid="_x0000_s30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35</xdr:row>
          <xdr:rowOff>66675</xdr:rowOff>
        </xdr:from>
        <xdr:to>
          <xdr:col>61</xdr:col>
          <xdr:colOff>1000125</xdr:colOff>
          <xdr:row>35</xdr:row>
          <xdr:rowOff>333375</xdr:rowOff>
        </xdr:to>
        <xdr:sp macro="" textlink="">
          <xdr:nvSpPr>
            <xdr:cNvPr id="3099" name="Button 27" hidden="1">
              <a:extLst>
                <a:ext uri="{63B3BB69-23CF-44E3-9099-C40C66FF867C}">
                  <a14:compatExt spid="_x0000_s30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36</xdr:row>
          <xdr:rowOff>66675</xdr:rowOff>
        </xdr:from>
        <xdr:to>
          <xdr:col>61</xdr:col>
          <xdr:colOff>1000125</xdr:colOff>
          <xdr:row>36</xdr:row>
          <xdr:rowOff>333375</xdr:rowOff>
        </xdr:to>
        <xdr:sp macro="" textlink="">
          <xdr:nvSpPr>
            <xdr:cNvPr id="3100" name="Button 28" hidden="1">
              <a:extLst>
                <a:ext uri="{63B3BB69-23CF-44E3-9099-C40C66FF867C}">
                  <a14:compatExt spid="_x0000_s3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37</xdr:row>
          <xdr:rowOff>66675</xdr:rowOff>
        </xdr:from>
        <xdr:to>
          <xdr:col>61</xdr:col>
          <xdr:colOff>1000125</xdr:colOff>
          <xdr:row>37</xdr:row>
          <xdr:rowOff>333375</xdr:rowOff>
        </xdr:to>
        <xdr:sp macro="" textlink="">
          <xdr:nvSpPr>
            <xdr:cNvPr id="3103" name="Button 31" hidden="1">
              <a:extLst>
                <a:ext uri="{63B3BB69-23CF-44E3-9099-C40C66FF867C}">
                  <a14:compatExt spid="_x0000_s310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38</xdr:row>
          <xdr:rowOff>66675</xdr:rowOff>
        </xdr:from>
        <xdr:to>
          <xdr:col>61</xdr:col>
          <xdr:colOff>1000125</xdr:colOff>
          <xdr:row>38</xdr:row>
          <xdr:rowOff>333375</xdr:rowOff>
        </xdr:to>
        <xdr:sp macro="" textlink="">
          <xdr:nvSpPr>
            <xdr:cNvPr id="3104" name="Button 32" hidden="1">
              <a:extLst>
                <a:ext uri="{63B3BB69-23CF-44E3-9099-C40C66FF867C}">
                  <a14:compatExt spid="_x0000_s31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39</xdr:row>
          <xdr:rowOff>66675</xdr:rowOff>
        </xdr:from>
        <xdr:to>
          <xdr:col>61</xdr:col>
          <xdr:colOff>1000125</xdr:colOff>
          <xdr:row>39</xdr:row>
          <xdr:rowOff>333375</xdr:rowOff>
        </xdr:to>
        <xdr:sp macro="" textlink="">
          <xdr:nvSpPr>
            <xdr:cNvPr id="3105" name="Button 33" hidden="1">
              <a:extLst>
                <a:ext uri="{63B3BB69-23CF-44E3-9099-C40C66FF867C}">
                  <a14:compatExt spid="_x0000_s310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40</xdr:row>
          <xdr:rowOff>66675</xdr:rowOff>
        </xdr:from>
        <xdr:to>
          <xdr:col>61</xdr:col>
          <xdr:colOff>1000125</xdr:colOff>
          <xdr:row>40</xdr:row>
          <xdr:rowOff>333375</xdr:rowOff>
        </xdr:to>
        <xdr:sp macro="" textlink="">
          <xdr:nvSpPr>
            <xdr:cNvPr id="3106" name="Button 34" hidden="1">
              <a:extLst>
                <a:ext uri="{63B3BB69-23CF-44E3-9099-C40C66FF867C}">
                  <a14:compatExt spid="_x0000_s31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41</xdr:row>
          <xdr:rowOff>66675</xdr:rowOff>
        </xdr:from>
        <xdr:to>
          <xdr:col>61</xdr:col>
          <xdr:colOff>1000125</xdr:colOff>
          <xdr:row>41</xdr:row>
          <xdr:rowOff>333375</xdr:rowOff>
        </xdr:to>
        <xdr:sp macro="" textlink="">
          <xdr:nvSpPr>
            <xdr:cNvPr id="3109" name="Button 37" hidden="1">
              <a:extLst>
                <a:ext uri="{63B3BB69-23CF-44E3-9099-C40C66FF867C}">
                  <a14:compatExt spid="_x0000_s31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42</xdr:row>
          <xdr:rowOff>66675</xdr:rowOff>
        </xdr:from>
        <xdr:to>
          <xdr:col>61</xdr:col>
          <xdr:colOff>1000125</xdr:colOff>
          <xdr:row>42</xdr:row>
          <xdr:rowOff>333375</xdr:rowOff>
        </xdr:to>
        <xdr:sp macro="" textlink="">
          <xdr:nvSpPr>
            <xdr:cNvPr id="3110" name="Button 38" hidden="1">
              <a:extLst>
                <a:ext uri="{63B3BB69-23CF-44E3-9099-C40C66FF867C}">
                  <a14:compatExt spid="_x0000_s31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66675</xdr:colOff>
          <xdr:row>43</xdr:row>
          <xdr:rowOff>66675</xdr:rowOff>
        </xdr:from>
        <xdr:to>
          <xdr:col>61</xdr:col>
          <xdr:colOff>1000125</xdr:colOff>
          <xdr:row>43</xdr:row>
          <xdr:rowOff>333375</xdr:rowOff>
        </xdr:to>
        <xdr:sp macro="" textlink="">
          <xdr:nvSpPr>
            <xdr:cNvPr id="3111" name="Button 39" hidden="1">
              <a:extLst>
                <a:ext uri="{63B3BB69-23CF-44E3-9099-C40C66FF867C}">
                  <a14:compatExt spid="_x0000_s311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D6:J47"/>
  <sheetViews>
    <sheetView showGridLines="0" topLeftCell="A13" workbookViewId="0"/>
  </sheetViews>
  <sheetFormatPr defaultRowHeight="15"/>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20" customWidth="1"/>
    <col min="10" max="10" width="38.85546875" customWidth="1"/>
    <col min="11" max="11" width="2.85546875" customWidth="1"/>
    <col min="12" max="13" width="3.28515625" customWidth="1"/>
  </cols>
  <sheetData>
    <row r="6" spans="4:10">
      <c r="E6" s="53" t="s">
        <v>0</v>
      </c>
      <c r="F6" s="54"/>
      <c r="G6" s="54"/>
      <c r="H6" s="54"/>
      <c r="I6" s="55"/>
    </row>
    <row r="7" spans="4:10">
      <c r="E7" s="1" t="s">
        <v>1</v>
      </c>
      <c r="F7" s="56" t="s">
        <v>2</v>
      </c>
      <c r="G7" s="57"/>
      <c r="H7" s="57"/>
      <c r="I7" s="58"/>
    </row>
    <row r="8" spans="4:10">
      <c r="E8" s="1" t="s">
        <v>3</v>
      </c>
      <c r="F8" s="56" t="s">
        <v>4</v>
      </c>
      <c r="G8" s="59"/>
      <c r="H8" s="59"/>
      <c r="I8" s="60"/>
    </row>
    <row r="9" spans="4:10">
      <c r="E9" s="1" t="s">
        <v>5</v>
      </c>
      <c r="F9" s="56" t="s">
        <v>6</v>
      </c>
      <c r="G9" s="59"/>
      <c r="H9" s="59"/>
      <c r="I9" s="60"/>
    </row>
    <row r="10" spans="4:10">
      <c r="E10" s="1" t="s">
        <v>7</v>
      </c>
      <c r="F10" s="19" t="s">
        <v>126</v>
      </c>
      <c r="G10" s="2"/>
      <c r="H10" s="2"/>
      <c r="I10" s="3"/>
    </row>
    <row r="11" spans="4:10">
      <c r="E11" s="1" t="s">
        <v>8</v>
      </c>
      <c r="F11" s="56" t="s">
        <v>9</v>
      </c>
      <c r="G11" s="59"/>
      <c r="H11" s="59"/>
      <c r="I11" s="60"/>
    </row>
    <row r="12" spans="4:10">
      <c r="I12" s="4"/>
    </row>
    <row r="13" spans="4:10">
      <c r="I13" s="4"/>
    </row>
    <row r="14" spans="4:10">
      <c r="D14" s="61" t="s">
        <v>10</v>
      </c>
      <c r="E14" s="62"/>
      <c r="F14" s="62"/>
      <c r="G14" s="62"/>
      <c r="H14" s="62"/>
      <c r="I14" s="62"/>
      <c r="J14" s="63"/>
    </row>
    <row r="15" spans="4:10">
      <c r="D15" s="64" t="s">
        <v>127</v>
      </c>
      <c r="E15" s="64"/>
      <c r="F15" s="64"/>
      <c r="G15" s="64"/>
      <c r="H15" s="64"/>
      <c r="I15" s="64"/>
      <c r="J15" s="64"/>
    </row>
    <row r="16" spans="4:10">
      <c r="D16" s="5"/>
      <c r="E16" s="5"/>
      <c r="F16" s="5"/>
      <c r="G16" s="5"/>
      <c r="H16" s="5"/>
      <c r="I16" s="6"/>
      <c r="J16" s="5"/>
    </row>
    <row r="17" spans="4:10">
      <c r="I17" s="4"/>
    </row>
    <row r="18" spans="4:10" ht="15.75">
      <c r="D18" s="65" t="s">
        <v>11</v>
      </c>
      <c r="E18" s="66"/>
      <c r="F18" s="66"/>
      <c r="G18" s="66"/>
      <c r="H18" s="66"/>
      <c r="I18" s="66"/>
      <c r="J18" s="67"/>
    </row>
    <row r="19" spans="4:10">
      <c r="D19" s="68" t="s">
        <v>12</v>
      </c>
      <c r="E19" s="69"/>
      <c r="F19" s="69"/>
      <c r="G19" s="69"/>
      <c r="H19" s="69"/>
      <c r="I19" s="69"/>
      <c r="J19" s="70"/>
    </row>
    <row r="20" spans="4:10">
      <c r="D20" s="71" t="s">
        <v>13</v>
      </c>
      <c r="E20" s="72"/>
      <c r="F20" s="72"/>
      <c r="G20" s="72"/>
      <c r="H20" s="72"/>
      <c r="I20" s="72"/>
      <c r="J20" s="73"/>
    </row>
    <row r="21" spans="4:10">
      <c r="D21" s="50" t="s">
        <v>14</v>
      </c>
      <c r="E21" s="51"/>
      <c r="F21" s="51"/>
      <c r="G21" s="51"/>
      <c r="H21" s="51"/>
      <c r="I21" s="51"/>
      <c r="J21" s="52"/>
    </row>
    <row r="22" spans="4:10">
      <c r="D22" s="50" t="s">
        <v>15</v>
      </c>
      <c r="E22" s="51"/>
      <c r="F22" s="51"/>
      <c r="G22" s="51"/>
      <c r="H22" s="51"/>
      <c r="I22" s="51"/>
      <c r="J22" s="52"/>
    </row>
    <row r="23" spans="4:10" ht="31.5" customHeight="1">
      <c r="D23" s="77" t="s">
        <v>16</v>
      </c>
      <c r="E23" s="78"/>
      <c r="F23" s="78"/>
      <c r="G23" s="78"/>
      <c r="H23" s="78"/>
      <c r="I23" s="78"/>
      <c r="J23" s="79"/>
    </row>
    <row r="24" spans="4:10">
      <c r="I24" s="4"/>
    </row>
    <row r="25" spans="4:10">
      <c r="I25" s="4"/>
    </row>
    <row r="26" spans="4:10" ht="15.75">
      <c r="D26" s="80" t="s">
        <v>17</v>
      </c>
      <c r="E26" s="81"/>
      <c r="F26" s="81"/>
      <c r="G26" s="81"/>
      <c r="H26" s="81"/>
      <c r="I26" s="81"/>
      <c r="J26" s="82"/>
    </row>
    <row r="27" spans="4:10">
      <c r="D27" s="7">
        <v>1</v>
      </c>
      <c r="E27" s="83" t="s">
        <v>18</v>
      </c>
      <c r="F27" s="84"/>
      <c r="G27" s="84"/>
      <c r="H27" s="84"/>
      <c r="I27" s="84"/>
      <c r="J27" s="8" t="s">
        <v>19</v>
      </c>
    </row>
    <row r="28" spans="4:10">
      <c r="D28" s="9">
        <v>2</v>
      </c>
      <c r="E28" s="85" t="s">
        <v>92</v>
      </c>
      <c r="F28" s="86"/>
      <c r="G28" s="86"/>
      <c r="H28" s="86"/>
      <c r="I28" s="86"/>
      <c r="J28" s="10" t="s">
        <v>92</v>
      </c>
    </row>
    <row r="29" spans="4:10">
      <c r="D29" s="11"/>
      <c r="E29" s="11"/>
      <c r="F29" s="11"/>
      <c r="G29" s="11"/>
      <c r="H29" s="11"/>
      <c r="I29" s="12"/>
      <c r="J29" s="11"/>
    </row>
    <row r="30" spans="4:10">
      <c r="I30" s="4"/>
    </row>
    <row r="31" spans="4:10" ht="15.75">
      <c r="D31" s="65" t="s">
        <v>139</v>
      </c>
      <c r="E31" s="66"/>
      <c r="F31" s="66"/>
      <c r="G31" s="66"/>
      <c r="H31" s="66"/>
      <c r="I31" s="66"/>
      <c r="J31" s="67"/>
    </row>
    <row r="32" spans="4:10">
      <c r="D32" s="87" t="s">
        <v>20</v>
      </c>
      <c r="E32" s="88"/>
      <c r="F32" s="88"/>
      <c r="G32" s="88"/>
      <c r="H32" s="88"/>
      <c r="I32" s="88"/>
      <c r="J32" s="89"/>
    </row>
    <row r="33" spans="4:10" ht="40.5" customHeight="1">
      <c r="D33" s="90" t="s">
        <v>21</v>
      </c>
      <c r="E33" s="91"/>
      <c r="F33" s="91"/>
      <c r="G33" s="91"/>
      <c r="H33" s="91"/>
      <c r="I33" s="91"/>
      <c r="J33" s="92"/>
    </row>
    <row r="34" spans="4:10" ht="46.5" customHeight="1">
      <c r="D34" s="90" t="s">
        <v>22</v>
      </c>
      <c r="E34" s="91"/>
      <c r="F34" s="91"/>
      <c r="G34" s="91"/>
      <c r="H34" s="91"/>
      <c r="I34" s="91"/>
      <c r="J34" s="92"/>
    </row>
    <row r="35" spans="4:10">
      <c r="D35" s="68" t="s">
        <v>23</v>
      </c>
      <c r="E35" s="93"/>
      <c r="F35" s="93"/>
      <c r="G35" s="93"/>
      <c r="H35" s="93"/>
      <c r="I35" s="93"/>
      <c r="J35" s="94"/>
    </row>
    <row r="36" spans="4:10" ht="45.75" customHeight="1">
      <c r="D36" s="74" t="s">
        <v>24</v>
      </c>
      <c r="E36" s="75"/>
      <c r="F36" s="75"/>
      <c r="G36" s="75"/>
      <c r="H36" s="75"/>
      <c r="I36" s="75"/>
      <c r="J36" s="76"/>
    </row>
    <row r="37" spans="4:10" ht="59.25" customHeight="1">
      <c r="D37" s="98" t="s">
        <v>25</v>
      </c>
      <c r="E37" s="99"/>
      <c r="F37" s="99"/>
      <c r="G37" s="99"/>
      <c r="H37" s="99"/>
      <c r="I37" s="99"/>
      <c r="J37" s="100"/>
    </row>
    <row r="38" spans="4:10">
      <c r="I38" s="4"/>
    </row>
    <row r="39" spans="4:10">
      <c r="I39" s="4"/>
    </row>
    <row r="40" spans="4:10" ht="15.75">
      <c r="D40" s="80" t="s">
        <v>140</v>
      </c>
      <c r="E40" s="81"/>
      <c r="F40" s="81"/>
      <c r="G40" s="81"/>
      <c r="H40" s="81"/>
      <c r="I40" s="81"/>
      <c r="J40" s="82"/>
    </row>
    <row r="41" spans="4:10">
      <c r="D41" s="95" t="s">
        <v>26</v>
      </c>
      <c r="E41" s="95"/>
      <c r="F41" s="95"/>
      <c r="G41" s="95"/>
      <c r="H41" s="95"/>
      <c r="I41" s="95"/>
      <c r="J41" s="95"/>
    </row>
    <row r="42" spans="4:10">
      <c r="D42" s="95" t="s">
        <v>27</v>
      </c>
      <c r="E42" s="95"/>
      <c r="F42" s="95"/>
      <c r="G42" s="95"/>
      <c r="H42" s="95"/>
      <c r="I42" s="95"/>
      <c r="J42" s="95"/>
    </row>
    <row r="43" spans="4:10">
      <c r="D43" s="95" t="s">
        <v>28</v>
      </c>
      <c r="E43" s="95"/>
      <c r="F43" s="95"/>
      <c r="G43" s="95"/>
      <c r="H43" s="95"/>
      <c r="I43" s="95"/>
      <c r="J43" s="95"/>
    </row>
    <row r="44" spans="4:10">
      <c r="D44" s="95" t="s">
        <v>29</v>
      </c>
      <c r="E44" s="95"/>
      <c r="F44" s="95"/>
      <c r="G44" s="95"/>
      <c r="H44" s="95"/>
      <c r="I44" s="95"/>
      <c r="J44" s="95"/>
    </row>
    <row r="45" spans="4:10">
      <c r="D45" s="95" t="s">
        <v>30</v>
      </c>
      <c r="E45" s="95"/>
      <c r="F45" s="95"/>
      <c r="G45" s="95"/>
      <c r="H45" s="95"/>
      <c r="I45" s="95"/>
      <c r="J45" s="95"/>
    </row>
    <row r="46" spans="4:10">
      <c r="D46" s="96" t="s">
        <v>31</v>
      </c>
      <c r="E46" s="97"/>
      <c r="F46" s="97"/>
      <c r="G46" s="97"/>
      <c r="H46" s="97"/>
      <c r="I46" s="97"/>
      <c r="J46" s="97"/>
    </row>
    <row r="47" spans="4:10">
      <c r="D47" s="97" t="s">
        <v>32</v>
      </c>
      <c r="E47" s="97"/>
      <c r="F47" s="97"/>
      <c r="G47" s="97"/>
      <c r="H47" s="97"/>
      <c r="I47" s="97"/>
      <c r="J47" s="97"/>
    </row>
  </sheetData>
  <sheetProtection algorithmName="SHA-512" hashValue="R5Uu22xqejYez88chkHjGHf2qpDmpitRqPY419zyT6jT+CiHSUo5k3IiwPONkjXpGnN5pdAOB/H0s8ZWfHO2Ew==" saltValue="YMyI29rpzsf3O8Bw2D7v5g==" spinCount="100000" sheet="1" objects="1" scenarios="1"/>
  <mergeCells count="31">
    <mergeCell ref="D45:J45"/>
    <mergeCell ref="D46:J46"/>
    <mergeCell ref="D47:J47"/>
    <mergeCell ref="D37:J37"/>
    <mergeCell ref="D40:J40"/>
    <mergeCell ref="D41:J41"/>
    <mergeCell ref="D42:J42"/>
    <mergeCell ref="D43:J43"/>
    <mergeCell ref="D44:J44"/>
    <mergeCell ref="D36:J36"/>
    <mergeCell ref="D23:J23"/>
    <mergeCell ref="D26:J26"/>
    <mergeCell ref="E27:I27"/>
    <mergeCell ref="E28:I28"/>
    <mergeCell ref="D31:J31"/>
    <mergeCell ref="D32:J32"/>
    <mergeCell ref="D33:J33"/>
    <mergeCell ref="D34:J34"/>
    <mergeCell ref="D35:J35"/>
    <mergeCell ref="D22:J22"/>
    <mergeCell ref="E6:I6"/>
    <mergeCell ref="F7:I7"/>
    <mergeCell ref="F8:I8"/>
    <mergeCell ref="F9:I9"/>
    <mergeCell ref="F11:I11"/>
    <mergeCell ref="D14:J14"/>
    <mergeCell ref="D15:J15"/>
    <mergeCell ref="D18:J18"/>
    <mergeCell ref="D19:J19"/>
    <mergeCell ref="D20:J20"/>
    <mergeCell ref="D21:J21"/>
  </mergeCells>
  <hyperlinks>
    <hyperlink ref="F7:I7" location="Index!D14" display="Overview"/>
    <hyperlink ref="F8:I8" location="Index!D18" display="Before you begin"/>
    <hyperlink ref="F9:I9" location="Index!D26" display="Index"/>
    <hyperlink ref="F10" location="Index!D31" display="Steps for Filing Related Party Transaction Report"/>
    <hyperlink ref="F11:I11" location="Index!D40" display="Fill up the data in excel utility"/>
    <hyperlink ref="J27" location="'General Info'!A1" display="General Info"/>
    <hyperlink ref="J28" location="'Related Party Transactions'!A1" display="Related Party Transaction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5:XFC42"/>
  <sheetViews>
    <sheetView showGridLines="0" tabSelected="1" topLeftCell="C6" zoomScaleNormal="100" workbookViewId="0">
      <selection activeCell="C6" sqref="C6"/>
    </sheetView>
  </sheetViews>
  <sheetFormatPr defaultColWidth="0" defaultRowHeight="15" zeroHeight="1"/>
  <cols>
    <col min="1" max="2" width="9.140625" hidden="1" customWidth="1"/>
    <col min="3" max="3" width="9.140625" customWidth="1"/>
    <col min="4" max="4" width="38.7109375" bestFit="1" customWidth="1"/>
    <col min="5" max="5" width="50.7109375" customWidth="1"/>
    <col min="6" max="8" width="9.140625" customWidth="1"/>
    <col min="9" max="16383" width="2.42578125" hidden="1"/>
    <col min="16384" max="16384" width="0.85546875" hidden="1"/>
  </cols>
  <sheetData>
    <row r="5" spans="4:19" ht="18.75" hidden="1" customHeight="1">
      <c r="R5" t="s">
        <v>144</v>
      </c>
    </row>
    <row r="6" spans="4:19" ht="20.100000000000001" customHeight="1">
      <c r="R6" t="s">
        <v>145</v>
      </c>
    </row>
    <row r="7" spans="4:19" ht="20.100000000000001" customHeight="1">
      <c r="R7" t="s">
        <v>146</v>
      </c>
    </row>
    <row r="8" spans="4:19" ht="30" customHeight="1">
      <c r="D8" s="101" t="s">
        <v>33</v>
      </c>
      <c r="E8" s="101"/>
      <c r="F8" s="101"/>
      <c r="G8" s="101"/>
      <c r="R8" t="s">
        <v>147</v>
      </c>
    </row>
    <row r="9" spans="4:19" ht="20.100000000000001" customHeight="1">
      <c r="D9" s="13" t="s">
        <v>40</v>
      </c>
      <c r="E9" s="25" t="s">
        <v>265</v>
      </c>
      <c r="F9" s="102"/>
      <c r="G9" s="103"/>
      <c r="J9" t="s">
        <v>148</v>
      </c>
      <c r="M9" t="s">
        <v>137</v>
      </c>
      <c r="N9" s="14" t="s">
        <v>95</v>
      </c>
      <c r="O9" s="14" t="s">
        <v>95</v>
      </c>
      <c r="P9">
        <v>2020</v>
      </c>
      <c r="Q9" t="s">
        <v>134</v>
      </c>
    </row>
    <row r="10" spans="4:19" ht="20.100000000000001" customHeight="1">
      <c r="D10" s="13" t="s">
        <v>34</v>
      </c>
      <c r="E10" s="25" t="s">
        <v>266</v>
      </c>
      <c r="F10" s="104"/>
      <c r="G10" s="105"/>
      <c r="J10" t="s">
        <v>149</v>
      </c>
      <c r="M10" t="s">
        <v>138</v>
      </c>
      <c r="N10" s="14" t="s">
        <v>96</v>
      </c>
      <c r="O10" s="14" t="s">
        <v>98</v>
      </c>
      <c r="P10">
        <v>2021</v>
      </c>
      <c r="Q10" t="s">
        <v>135</v>
      </c>
    </row>
    <row r="11" spans="4:19" ht="20.100000000000001" customHeight="1">
      <c r="D11" s="13" t="s">
        <v>39</v>
      </c>
      <c r="E11" s="25" t="s">
        <v>267</v>
      </c>
      <c r="F11" s="104"/>
      <c r="G11" s="105"/>
      <c r="J11" t="s">
        <v>150</v>
      </c>
      <c r="N11" s="14" t="s">
        <v>97</v>
      </c>
      <c r="O11" s="14" t="s">
        <v>101</v>
      </c>
      <c r="P11">
        <v>2022</v>
      </c>
    </row>
    <row r="12" spans="4:19" ht="20.100000000000001" customHeight="1">
      <c r="D12" s="13" t="s">
        <v>35</v>
      </c>
      <c r="E12" s="21" t="s">
        <v>268</v>
      </c>
      <c r="F12" s="106"/>
      <c r="G12" s="107"/>
      <c r="J12" t="s">
        <v>151</v>
      </c>
      <c r="N12" s="14" t="s">
        <v>98</v>
      </c>
      <c r="O12" s="14" t="s">
        <v>104</v>
      </c>
    </row>
    <row r="13" spans="4:19" ht="20.100000000000001" customHeight="1">
      <c r="D13" s="13" t="s">
        <v>36</v>
      </c>
      <c r="E13" s="28" t="s">
        <v>95</v>
      </c>
      <c r="F13" s="28" t="s">
        <v>98</v>
      </c>
      <c r="G13" s="28">
        <v>2021</v>
      </c>
      <c r="J13" t="s">
        <v>152</v>
      </c>
      <c r="N13" s="14" t="s">
        <v>99</v>
      </c>
      <c r="O13" s="14" t="s">
        <v>97</v>
      </c>
    </row>
    <row r="14" spans="4:19" ht="20.100000000000001" customHeight="1">
      <c r="D14" s="13" t="s">
        <v>37</v>
      </c>
      <c r="E14" s="28" t="s">
        <v>125</v>
      </c>
      <c r="F14" s="28" t="s">
        <v>97</v>
      </c>
      <c r="G14" s="28">
        <v>2022</v>
      </c>
      <c r="J14" t="s">
        <v>153</v>
      </c>
      <c r="N14" s="14" t="s">
        <v>100</v>
      </c>
      <c r="O14" s="14" t="s">
        <v>100</v>
      </c>
    </row>
    <row r="15" spans="4:19" ht="20.100000000000001" customHeight="1">
      <c r="D15" s="13" t="s">
        <v>38</v>
      </c>
      <c r="E15" s="28" t="s">
        <v>134</v>
      </c>
      <c r="F15" s="108"/>
      <c r="G15" s="109"/>
      <c r="J15" t="s">
        <v>154</v>
      </c>
      <c r="N15" s="14" t="s">
        <v>101</v>
      </c>
      <c r="O15" s="14" t="s">
        <v>103</v>
      </c>
    </row>
    <row r="16" spans="4:19" ht="20.100000000000001" customHeight="1">
      <c r="D16" s="13" t="s">
        <v>141</v>
      </c>
      <c r="E16" s="44" t="str">
        <f>IF(E15="","","01")</f>
        <v>01</v>
      </c>
      <c r="F16" s="45" t="str">
        <f>IF(E15="","",IF(E15=Q9,F13,IF((F13+6)&gt;12,"0"&amp;(F13+6)-12,IF(F13="04","10","0"&amp;(F13+6)))))</f>
        <v>04</v>
      </c>
      <c r="G16" s="45">
        <f>IF(E15="","",IF(E15&lt;&gt;Q9,IF(F13="07",G13+1,IF(F13="10",G13+1,G13)),G13))</f>
        <v>2021</v>
      </c>
      <c r="J16" t="s">
        <v>155</v>
      </c>
      <c r="N16" s="14"/>
      <c r="O16" s="14" t="s">
        <v>106</v>
      </c>
      <c r="S16" t="str">
        <f>IF(E15=Q9,F13,F13+6)</f>
        <v>04</v>
      </c>
    </row>
    <row r="17" spans="4:15" ht="20.100000000000001" customHeight="1">
      <c r="D17" s="13" t="s">
        <v>142</v>
      </c>
      <c r="E17" s="44" t="str">
        <f>IF(E15="","",IF(F17&lt;&gt;"1",IF(F17&lt;&gt;"03",IF(F17&lt;&gt;"05",IF(F17&lt;&gt;"07",IF(F17&lt;&gt;"08",IF(F17&lt;&gt;"10",IF(F17&lt;&gt;"12","30","31"),"31"),"31"),"31"),"31"),"31"),"31"))</f>
        <v>30</v>
      </c>
      <c r="F17" s="45" t="str">
        <f>IF(E15="","",IF(E15=Q10,F14,IF((F14+6)&gt;12,"0"&amp;(F14+6)-12,IF(F14="04","10",IF(F14="06","12","0"&amp;(F14+6))))))</f>
        <v>09</v>
      </c>
      <c r="G17" s="45">
        <f>IF(E15="","",IF(E15=Q9,IF(F13="04",G13,IF(F13="01",G13,IF(F13="07",G13,G14))),G14))</f>
        <v>2021</v>
      </c>
      <c r="J17" t="s">
        <v>156</v>
      </c>
      <c r="N17" s="14"/>
      <c r="O17" s="14"/>
    </row>
    <row r="18" spans="4:15" ht="20.100000000000001" customHeight="1">
      <c r="D18" s="13" t="s">
        <v>143</v>
      </c>
      <c r="E18" s="29" t="s">
        <v>146</v>
      </c>
      <c r="F18" s="102"/>
      <c r="G18" s="103"/>
      <c r="J18" t="s">
        <v>158</v>
      </c>
      <c r="N18" s="14"/>
      <c r="O18" s="14"/>
    </row>
    <row r="19" spans="4:15" ht="75" customHeight="1">
      <c r="D19" s="18" t="s">
        <v>136</v>
      </c>
      <c r="E19" s="29" t="s">
        <v>137</v>
      </c>
      <c r="F19" s="106"/>
      <c r="G19" s="107"/>
      <c r="J19" t="s">
        <v>157</v>
      </c>
      <c r="N19" s="14" t="s">
        <v>102</v>
      </c>
      <c r="O19" s="14"/>
    </row>
    <row r="20" spans="4:15">
      <c r="N20" s="14" t="s">
        <v>103</v>
      </c>
      <c r="O20" s="14"/>
    </row>
    <row r="21" spans="4:15">
      <c r="N21" s="14" t="s">
        <v>104</v>
      </c>
      <c r="O21" s="14"/>
    </row>
    <row r="22" spans="4:15">
      <c r="N22" s="14" t="s">
        <v>105</v>
      </c>
      <c r="O22" s="14"/>
    </row>
    <row r="23" spans="4:15">
      <c r="N23" s="14" t="s">
        <v>106</v>
      </c>
      <c r="O23" s="14"/>
    </row>
    <row r="24" spans="4:15">
      <c r="N24" s="14" t="s">
        <v>107</v>
      </c>
    </row>
    <row r="25" spans="4:15">
      <c r="N25" s="14" t="s">
        <v>108</v>
      </c>
    </row>
    <row r="26" spans="4:15">
      <c r="N26" s="14" t="s">
        <v>109</v>
      </c>
    </row>
    <row r="27" spans="4:15">
      <c r="N27" s="14" t="s">
        <v>110</v>
      </c>
    </row>
    <row r="28" spans="4:15">
      <c r="N28" s="14" t="s">
        <v>111</v>
      </c>
    </row>
    <row r="29" spans="4:15">
      <c r="N29" s="14" t="s">
        <v>112</v>
      </c>
    </row>
    <row r="30" spans="4:15">
      <c r="N30" s="14" t="s">
        <v>113</v>
      </c>
    </row>
    <row r="31" spans="4:15">
      <c r="N31" s="14" t="s">
        <v>114</v>
      </c>
    </row>
    <row r="32" spans="4:15">
      <c r="N32" s="14" t="s">
        <v>115</v>
      </c>
    </row>
    <row r="33" spans="14:14">
      <c r="N33" s="14" t="s">
        <v>116</v>
      </c>
    </row>
    <row r="34" spans="14:14" hidden="1">
      <c r="N34" s="14" t="s">
        <v>117</v>
      </c>
    </row>
    <row r="35" spans="14:14" hidden="1">
      <c r="N35" s="14" t="s">
        <v>118</v>
      </c>
    </row>
    <row r="36" spans="14:14" hidden="1">
      <c r="N36" s="14" t="s">
        <v>119</v>
      </c>
    </row>
    <row r="37" spans="14:14" hidden="1">
      <c r="N37" s="14" t="s">
        <v>120</v>
      </c>
    </row>
    <row r="38" spans="14:14" hidden="1">
      <c r="N38" s="14" t="s">
        <v>121</v>
      </c>
    </row>
    <row r="39" spans="14:14" hidden="1">
      <c r="N39" s="14" t="s">
        <v>122</v>
      </c>
    </row>
    <row r="40" spans="14:14" hidden="1">
      <c r="N40" s="14" t="s">
        <v>123</v>
      </c>
    </row>
    <row r="41" spans="14:14" hidden="1">
      <c r="N41" s="14" t="s">
        <v>124</v>
      </c>
    </row>
    <row r="42" spans="14:14" hidden="1">
      <c r="N42" s="14" t="s">
        <v>125</v>
      </c>
    </row>
  </sheetData>
  <sheetProtection algorithmName="SHA-512" hashValue="Bj2sCoLOjzdQgRIsOXaqDOEkgD5HhS9UFBDlVDNH0REcXPmKLTuqPs4GqLae+hh36u2+Ep5tv8k7/Nu2x2lFeA==" saltValue="xw1OIZ14/opDedcKDGFwdA==" spinCount="100000" sheet="1" objects="1" scenarios="1"/>
  <mergeCells count="4">
    <mergeCell ref="D8:G8"/>
    <mergeCell ref="F9:G12"/>
    <mergeCell ref="F15:G15"/>
    <mergeCell ref="F18:G19"/>
  </mergeCells>
  <dataValidations count="14">
    <dataValidation type="list" allowBlank="1" showInputMessage="1" showErrorMessage="1" sqref="E14">
      <formula1>$N$41:$N$42</formula1>
    </dataValidation>
    <dataValidation type="list" allowBlank="1" showInputMessage="1" showErrorMessage="1" sqref="G13">
      <formula1>$P$9:$P$10</formula1>
    </dataValidation>
    <dataValidation type="list" allowBlank="1" showInputMessage="1" showErrorMessage="1" sqref="G14">
      <formula1>$P$10:$P$11</formula1>
    </dataValidation>
    <dataValidation type="list" allowBlank="1" showInputMessage="1" showErrorMessage="1" prompt="Please select value from drop down." sqref="E15">
      <formula1>$Q$9:$Q$10</formula1>
    </dataValidation>
    <dataValidation type="list" allowBlank="1" showInputMessage="1" showErrorMessage="1" sqref="E13">
      <formula1>$N$9</formula1>
    </dataValidation>
    <dataValidation type="list" allowBlank="1" showInputMessage="1" showErrorMessage="1" sqref="F13">
      <formula1>$O$9:$O$12</formula1>
    </dataValidation>
    <dataValidation type="list" allowBlank="1" showInputMessage="1" showErrorMessage="1" prompt="Please select value from drop down." sqref="E19">
      <formula1>$M$9:$M$10</formula1>
    </dataValidation>
    <dataValidation allowBlank="1" showInputMessage="1" showErrorMessage="1" prompt="Please enter name of company." sqref="E9"/>
    <dataValidation allowBlank="1" showInputMessage="1" showErrorMessage="1" prompt="Please enter valid scrip code." sqref="E10"/>
    <dataValidation allowBlank="1" showInputMessage="1" showErrorMessage="1" prompt="Please enter NSE symbol." sqref="E11"/>
    <dataValidation allowBlank="1" showInputMessage="1" showErrorMessage="1" prompt="Please enter MSE symbol." sqref="E12"/>
    <dataValidation type="list" allowBlank="1" showInputMessage="1" showErrorMessage="1" sqref="F14">
      <formula1>$O$13:$O$16</formula1>
    </dataValidation>
    <dataValidation allowBlank="1" showInputMessage="1" showErrorMessage="1" prompt="Please select value from drop down." sqref="E16"/>
    <dataValidation type="list" allowBlank="1" showInputMessage="1" showErrorMessage="1" prompt="Please select value from drop down." sqref="E18">
      <formula1>$R$5:$R$8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E21"/>
  <sheetViews>
    <sheetView workbookViewId="0"/>
  </sheetViews>
  <sheetFormatPr defaultRowHeight="15"/>
  <sheetData>
    <row r="1" spans="2:5">
      <c r="B1" s="14" t="s">
        <v>264</v>
      </c>
      <c r="E1">
        <v>21</v>
      </c>
    </row>
    <row r="2" spans="2:5">
      <c r="B2" s="14"/>
    </row>
    <row r="3" spans="2:5">
      <c r="B3" s="14" t="s">
        <v>270</v>
      </c>
    </row>
    <row r="4" spans="2:5">
      <c r="B4" s="14" t="s">
        <v>272</v>
      </c>
    </row>
    <row r="5" spans="2:5">
      <c r="B5" s="14" t="s">
        <v>274</v>
      </c>
    </row>
    <row r="6" spans="2:5">
      <c r="B6" s="14" t="s">
        <v>275</v>
      </c>
    </row>
    <row r="7" spans="2:5">
      <c r="B7" s="14" t="s">
        <v>304</v>
      </c>
    </row>
    <row r="8" spans="2:5">
      <c r="B8" s="14" t="s">
        <v>305</v>
      </c>
    </row>
    <row r="9" spans="2:5">
      <c r="B9" s="14" t="s">
        <v>306</v>
      </c>
    </row>
    <row r="10" spans="2:5">
      <c r="B10" s="14" t="s">
        <v>308</v>
      </c>
    </row>
    <row r="11" spans="2:5">
      <c r="B11" s="14" t="s">
        <v>309</v>
      </c>
    </row>
    <row r="12" spans="2:5">
      <c r="B12" s="14" t="s">
        <v>310</v>
      </c>
    </row>
    <row r="13" spans="2:5">
      <c r="B13" s="14" t="s">
        <v>311</v>
      </c>
    </row>
    <row r="14" spans="2:5">
      <c r="B14" s="14" t="s">
        <v>312</v>
      </c>
    </row>
    <row r="15" spans="2:5">
      <c r="B15" s="14" t="s">
        <v>313</v>
      </c>
    </row>
    <row r="16" spans="2:5">
      <c r="B16" s="14" t="s">
        <v>314</v>
      </c>
    </row>
    <row r="17" spans="2:2">
      <c r="B17" s="14" t="s">
        <v>315</v>
      </c>
    </row>
    <row r="18" spans="2:2">
      <c r="B18" s="14" t="s">
        <v>316</v>
      </c>
    </row>
    <row r="19" spans="2:2">
      <c r="B19" s="14" t="s">
        <v>315</v>
      </c>
    </row>
    <row r="20" spans="2:2">
      <c r="B20" s="14" t="s">
        <v>314</v>
      </c>
    </row>
    <row r="21" spans="2:2">
      <c r="B21" s="14" t="s">
        <v>317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C1:BK87"/>
  <sheetViews>
    <sheetView showGridLines="0" topLeftCell="C6" zoomScaleNormal="100" workbookViewId="0">
      <pane xSplit="3" ySplit="7" topLeftCell="F16" activePane="bottomRight" state="frozen"/>
      <selection activeCell="C6" sqref="C6"/>
      <selection pane="topRight" activeCell="F6" sqref="F6"/>
      <selection pane="bottomLeft" activeCell="C13" sqref="C13"/>
      <selection pane="bottomRight" activeCell="I19" sqref="I19"/>
    </sheetView>
  </sheetViews>
  <sheetFormatPr defaultColWidth="0" defaultRowHeight="15" zeroHeight="1"/>
  <cols>
    <col min="1" max="2" width="9.140625" hidden="1" customWidth="1"/>
    <col min="3" max="4" width="9.140625" customWidth="1"/>
    <col min="5" max="5" width="45.7109375" customWidth="1"/>
    <col min="6" max="6" width="26.7109375" customWidth="1"/>
    <col min="7" max="7" width="24.85546875" bestFit="1" customWidth="1"/>
    <col min="8" max="9" width="24.85546875" customWidth="1"/>
    <col min="10" max="33" width="20.7109375" customWidth="1"/>
    <col min="34" max="35" width="32.28515625" customWidth="1"/>
    <col min="36" max="61" width="20.7109375" customWidth="1"/>
    <col min="62" max="62" width="16" customWidth="1"/>
    <col min="63" max="63" width="9.140625" customWidth="1"/>
    <col min="64" max="16384" width="9.140625" hidden="1"/>
  </cols>
  <sheetData>
    <row r="1" spans="4:62" ht="15" hidden="1" customHeight="1">
      <c r="D1">
        <v>31</v>
      </c>
      <c r="F1" t="s">
        <v>85</v>
      </c>
      <c r="G1" t="s">
        <v>86</v>
      </c>
      <c r="H1" t="s">
        <v>87</v>
      </c>
      <c r="I1" t="s">
        <v>88</v>
      </c>
      <c r="J1" t="s">
        <v>89</v>
      </c>
      <c r="K1" t="s">
        <v>90</v>
      </c>
      <c r="L1" t="s">
        <v>91</v>
      </c>
      <c r="M1" t="s">
        <v>128</v>
      </c>
      <c r="N1" t="s">
        <v>129</v>
      </c>
    </row>
    <row r="2" spans="4:62" ht="14.25" hidden="1" customHeight="1"/>
    <row r="3" spans="4:62" ht="15.75" hidden="1" customHeight="1"/>
    <row r="4" spans="4:62" ht="17.25" hidden="1" customHeight="1">
      <c r="E4" t="s">
        <v>174</v>
      </c>
      <c r="F4" t="s">
        <v>175</v>
      </c>
      <c r="G4" t="s">
        <v>177</v>
      </c>
      <c r="H4" t="s">
        <v>178</v>
      </c>
      <c r="I4" t="s">
        <v>180</v>
      </c>
      <c r="J4" t="s">
        <v>182</v>
      </c>
      <c r="K4" t="s">
        <v>184</v>
      </c>
      <c r="L4" t="s">
        <v>185</v>
      </c>
      <c r="M4" t="s">
        <v>186</v>
      </c>
      <c r="N4" t="s">
        <v>187</v>
      </c>
      <c r="O4" t="s">
        <v>188</v>
      </c>
      <c r="P4" t="s">
        <v>189</v>
      </c>
      <c r="Q4" t="s">
        <v>190</v>
      </c>
      <c r="R4" t="s">
        <v>191</v>
      </c>
      <c r="S4" t="s">
        <v>192</v>
      </c>
      <c r="T4" t="s">
        <v>193</v>
      </c>
      <c r="U4" t="s">
        <v>194</v>
      </c>
      <c r="V4" t="s">
        <v>195</v>
      </c>
      <c r="W4" t="s">
        <v>196</v>
      </c>
      <c r="X4" t="s">
        <v>197</v>
      </c>
      <c r="Y4" t="s">
        <v>198</v>
      </c>
      <c r="Z4" t="s">
        <v>199</v>
      </c>
      <c r="AA4" t="s">
        <v>200</v>
      </c>
      <c r="AB4" t="s">
        <v>201</v>
      </c>
      <c r="AC4" t="s">
        <v>202</v>
      </c>
      <c r="AD4" t="s">
        <v>203</v>
      </c>
      <c r="AE4" t="s">
        <v>204</v>
      </c>
      <c r="AF4" t="s">
        <v>205</v>
      </c>
      <c r="AG4" t="s">
        <v>206</v>
      </c>
      <c r="AH4" t="s">
        <v>207</v>
      </c>
      <c r="AI4" t="s">
        <v>208</v>
      </c>
      <c r="AJ4" t="s">
        <v>209</v>
      </c>
      <c r="AK4" t="s">
        <v>210</v>
      </c>
      <c r="AL4" t="s">
        <v>211</v>
      </c>
      <c r="AM4" t="s">
        <v>212</v>
      </c>
      <c r="AN4" t="s">
        <v>213</v>
      </c>
      <c r="AO4" t="s">
        <v>214</v>
      </c>
      <c r="AP4" t="s">
        <v>215</v>
      </c>
      <c r="AQ4" t="s">
        <v>217</v>
      </c>
      <c r="AR4" t="s">
        <v>219</v>
      </c>
      <c r="AS4" t="s">
        <v>221</v>
      </c>
      <c r="AT4" t="s">
        <v>223</v>
      </c>
      <c r="AU4" t="s">
        <v>225</v>
      </c>
      <c r="AV4" t="s">
        <v>227</v>
      </c>
      <c r="AW4" t="s">
        <v>229</v>
      </c>
      <c r="AX4" t="s">
        <v>231</v>
      </c>
      <c r="AY4" t="s">
        <v>233</v>
      </c>
      <c r="AZ4" t="s">
        <v>235</v>
      </c>
      <c r="BA4" t="s">
        <v>237</v>
      </c>
      <c r="BB4" t="s">
        <v>239</v>
      </c>
      <c r="BC4" t="s">
        <v>241</v>
      </c>
      <c r="BD4" t="s">
        <v>243</v>
      </c>
      <c r="BE4" t="s">
        <v>245</v>
      </c>
      <c r="BF4" t="s">
        <v>247</v>
      </c>
      <c r="BG4" t="s">
        <v>249</v>
      </c>
      <c r="BH4" t="s">
        <v>251</v>
      </c>
      <c r="BI4" t="s">
        <v>253</v>
      </c>
      <c r="BJ4" t="s">
        <v>255</v>
      </c>
    </row>
    <row r="5" spans="4:62" ht="21.75" hidden="1" customHeight="1"/>
    <row r="6" spans="4:62" ht="20.100000000000001" customHeight="1"/>
    <row r="7" spans="4:62" ht="20.100000000000001" customHeight="1"/>
    <row r="8" spans="4:62" ht="30" customHeight="1">
      <c r="D8" s="30" t="s">
        <v>93</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2"/>
    </row>
    <row r="9" spans="4:62" ht="18.75" customHeight="1">
      <c r="D9" s="117" t="s">
        <v>84</v>
      </c>
      <c r="E9" s="118"/>
      <c r="F9" s="118"/>
      <c r="G9" s="118"/>
      <c r="H9" s="118"/>
      <c r="I9" s="119"/>
      <c r="J9" s="33" t="s">
        <v>94</v>
      </c>
      <c r="K9" s="34"/>
      <c r="L9" s="34"/>
      <c r="M9" s="34"/>
      <c r="N9" s="34"/>
      <c r="O9" s="34"/>
      <c r="P9" s="34"/>
      <c r="Q9" s="34"/>
      <c r="R9" s="34"/>
      <c r="S9" s="34"/>
      <c r="T9" s="34"/>
      <c r="U9" s="34"/>
      <c r="V9" s="34"/>
      <c r="W9" s="34"/>
      <c r="X9" s="34"/>
      <c r="Y9" s="34"/>
      <c r="Z9" s="34"/>
      <c r="AA9" s="34"/>
      <c r="AB9" s="34"/>
      <c r="AC9" s="34"/>
      <c r="AD9" s="34"/>
      <c r="AE9" s="34"/>
      <c r="AF9" s="34"/>
      <c r="AG9" s="34"/>
      <c r="AH9" s="34"/>
      <c r="AI9" s="34"/>
      <c r="AJ9" s="112"/>
      <c r="AK9" s="112"/>
      <c r="AL9" s="112"/>
      <c r="AM9" s="112"/>
      <c r="AN9" s="112"/>
      <c r="AO9" s="113"/>
      <c r="AP9" s="37" t="s">
        <v>75</v>
      </c>
      <c r="AQ9" s="38"/>
      <c r="AR9" s="38"/>
      <c r="AS9" s="38"/>
      <c r="AT9" s="38"/>
      <c r="AU9" s="38"/>
      <c r="AV9" s="38"/>
      <c r="AW9" s="38"/>
      <c r="AX9" s="38"/>
      <c r="AY9" s="38"/>
      <c r="AZ9" s="38"/>
      <c r="BA9" s="38"/>
      <c r="BB9" s="38"/>
      <c r="BC9" s="38"/>
      <c r="BD9" s="38"/>
      <c r="BE9" s="38"/>
      <c r="BF9" s="38"/>
      <c r="BG9" s="38"/>
      <c r="BH9" s="38"/>
      <c r="BI9" s="39"/>
      <c r="BJ9" s="114" t="s">
        <v>131</v>
      </c>
    </row>
    <row r="10" spans="4:62" ht="18.75" customHeight="1">
      <c r="D10" s="120"/>
      <c r="E10" s="121"/>
      <c r="F10" s="121"/>
      <c r="G10" s="121"/>
      <c r="H10" s="121"/>
      <c r="I10" s="122"/>
      <c r="J10" s="35"/>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123" t="s">
        <v>74</v>
      </c>
      <c r="AK10" s="124"/>
      <c r="AL10" s="124"/>
      <c r="AM10" s="124"/>
      <c r="AN10" s="125"/>
      <c r="AO10" s="15"/>
      <c r="AP10" s="126" t="s">
        <v>76</v>
      </c>
      <c r="AQ10" s="127"/>
      <c r="AR10" s="126" t="s">
        <v>77</v>
      </c>
      <c r="AS10" s="127"/>
      <c r="AT10" s="126" t="s">
        <v>49</v>
      </c>
      <c r="AU10" s="127"/>
      <c r="AV10" s="126" t="s">
        <v>50</v>
      </c>
      <c r="AW10" s="127"/>
      <c r="AX10" s="126" t="s">
        <v>53</v>
      </c>
      <c r="AY10" s="127"/>
      <c r="AZ10" s="126" t="s">
        <v>54</v>
      </c>
      <c r="BA10" s="127"/>
      <c r="BB10" s="126" t="s">
        <v>60</v>
      </c>
      <c r="BC10" s="127"/>
      <c r="BD10" s="126" t="s">
        <v>61</v>
      </c>
      <c r="BE10" s="127"/>
      <c r="BF10" s="126" t="s">
        <v>78</v>
      </c>
      <c r="BG10" s="127"/>
      <c r="BH10" s="126" t="s">
        <v>79</v>
      </c>
      <c r="BI10" s="127"/>
      <c r="BJ10" s="115"/>
    </row>
    <row r="11" spans="4:62" ht="30">
      <c r="D11" s="17" t="s">
        <v>133</v>
      </c>
      <c r="E11" s="16" t="s">
        <v>80</v>
      </c>
      <c r="F11" s="16" t="s">
        <v>82</v>
      </c>
      <c r="G11" s="16" t="s">
        <v>81</v>
      </c>
      <c r="H11" s="16" t="s">
        <v>83</v>
      </c>
      <c r="I11" s="16" t="s">
        <v>41</v>
      </c>
      <c r="J11" s="16" t="s">
        <v>42</v>
      </c>
      <c r="K11" s="16" t="s">
        <v>43</v>
      </c>
      <c r="L11" s="16" t="s">
        <v>44</v>
      </c>
      <c r="M11" s="16" t="s">
        <v>45</v>
      </c>
      <c r="N11" s="16" t="s">
        <v>46</v>
      </c>
      <c r="O11" s="16" t="s">
        <v>47</v>
      </c>
      <c r="P11" s="16" t="s">
        <v>48</v>
      </c>
      <c r="Q11" s="16" t="s">
        <v>49</v>
      </c>
      <c r="R11" s="16" t="s">
        <v>50</v>
      </c>
      <c r="S11" s="16" t="s">
        <v>51</v>
      </c>
      <c r="T11" s="16" t="s">
        <v>52</v>
      </c>
      <c r="U11" s="16" t="s">
        <v>53</v>
      </c>
      <c r="V11" s="16" t="s">
        <v>54</v>
      </c>
      <c r="W11" s="16" t="s">
        <v>55</v>
      </c>
      <c r="X11" s="16" t="s">
        <v>56</v>
      </c>
      <c r="Y11" s="16" t="s">
        <v>57</v>
      </c>
      <c r="Z11" s="16" t="s">
        <v>58</v>
      </c>
      <c r="AA11" s="16" t="s">
        <v>59</v>
      </c>
      <c r="AB11" s="16" t="s">
        <v>60</v>
      </c>
      <c r="AC11" s="16" t="s">
        <v>61</v>
      </c>
      <c r="AD11" s="16" t="s">
        <v>62</v>
      </c>
      <c r="AE11" s="16" t="s">
        <v>63</v>
      </c>
      <c r="AF11" s="16" t="s">
        <v>64</v>
      </c>
      <c r="AG11" s="16" t="s">
        <v>65</v>
      </c>
      <c r="AH11" s="16" t="s">
        <v>66</v>
      </c>
      <c r="AI11" s="16" t="s">
        <v>67</v>
      </c>
      <c r="AJ11" s="16" t="s">
        <v>68</v>
      </c>
      <c r="AK11" s="16" t="s">
        <v>69</v>
      </c>
      <c r="AL11" s="16" t="s">
        <v>70</v>
      </c>
      <c r="AM11" s="16" t="s">
        <v>71</v>
      </c>
      <c r="AN11" s="16" t="s">
        <v>72</v>
      </c>
      <c r="AO11" s="16" t="s">
        <v>73</v>
      </c>
      <c r="AP11" s="16" t="s">
        <v>130</v>
      </c>
      <c r="AQ11" s="16" t="s">
        <v>132</v>
      </c>
      <c r="AR11" s="16" t="s">
        <v>130</v>
      </c>
      <c r="AS11" s="16" t="s">
        <v>132</v>
      </c>
      <c r="AT11" s="16" t="s">
        <v>130</v>
      </c>
      <c r="AU11" s="16" t="s">
        <v>132</v>
      </c>
      <c r="AV11" s="16" t="s">
        <v>130</v>
      </c>
      <c r="AW11" s="16" t="s">
        <v>132</v>
      </c>
      <c r="AX11" s="16" t="s">
        <v>130</v>
      </c>
      <c r="AY11" s="16" t="s">
        <v>132</v>
      </c>
      <c r="AZ11" s="16" t="s">
        <v>130</v>
      </c>
      <c r="BA11" s="16" t="s">
        <v>132</v>
      </c>
      <c r="BB11" s="16" t="s">
        <v>130</v>
      </c>
      <c r="BC11" s="16" t="s">
        <v>132</v>
      </c>
      <c r="BD11" s="16" t="s">
        <v>130</v>
      </c>
      <c r="BE11" s="16" t="s">
        <v>132</v>
      </c>
      <c r="BF11" s="16" t="s">
        <v>130</v>
      </c>
      <c r="BG11" s="16" t="s">
        <v>132</v>
      </c>
      <c r="BH11" s="16" t="s">
        <v>130</v>
      </c>
      <c r="BI11" s="16" t="s">
        <v>132</v>
      </c>
      <c r="BJ11" s="116"/>
    </row>
    <row r="12" spans="4:62" ht="23.25" hidden="1" customHeight="1">
      <c r="D12" s="20"/>
      <c r="E12" s="22"/>
      <c r="F12" s="23"/>
      <c r="G12" s="23"/>
      <c r="H12" s="22"/>
      <c r="I12" s="22"/>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40"/>
    </row>
    <row r="13" spans="4:62" ht="30" customHeight="1">
      <c r="D13" s="110"/>
      <c r="E13" s="111"/>
      <c r="F13" s="41"/>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3"/>
    </row>
    <row r="14" spans="4:62" ht="30" customHeight="1">
      <c r="D14" s="20">
        <v>1</v>
      </c>
      <c r="E14" s="46" t="s">
        <v>269</v>
      </c>
      <c r="F14" s="48" t="s">
        <v>87</v>
      </c>
      <c r="G14" s="48" t="s">
        <v>87</v>
      </c>
      <c r="H14" s="46" t="s">
        <v>325</v>
      </c>
      <c r="I14" s="46"/>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49">
        <v>0</v>
      </c>
      <c r="AV14" s="24"/>
      <c r="AW14" s="24"/>
      <c r="AX14" s="24"/>
      <c r="AY14" s="24"/>
      <c r="AZ14" s="24"/>
      <c r="BA14" s="24"/>
      <c r="BB14" s="24"/>
      <c r="BC14" s="24"/>
      <c r="BD14" s="24"/>
      <c r="BE14" s="24"/>
      <c r="BF14" s="24"/>
      <c r="BG14" s="49">
        <v>0</v>
      </c>
      <c r="BH14" s="24"/>
      <c r="BI14" s="24"/>
      <c r="BJ14" s="40">
        <v>3</v>
      </c>
    </row>
    <row r="15" spans="4:62" ht="30" customHeight="1">
      <c r="D15" s="20">
        <v>2</v>
      </c>
      <c r="E15" s="46" t="s">
        <v>271</v>
      </c>
      <c r="F15" s="48" t="s">
        <v>87</v>
      </c>
      <c r="G15" s="48" t="s">
        <v>87</v>
      </c>
      <c r="H15" s="46" t="s">
        <v>325</v>
      </c>
      <c r="I15" s="46"/>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49">
        <v>0</v>
      </c>
      <c r="BH15" s="24"/>
      <c r="BI15" s="24"/>
      <c r="BJ15" s="40">
        <v>4</v>
      </c>
    </row>
    <row r="16" spans="4:62" ht="30" customHeight="1">
      <c r="D16" s="20">
        <v>3</v>
      </c>
      <c r="E16" s="46" t="s">
        <v>273</v>
      </c>
      <c r="F16" s="48" t="s">
        <v>87</v>
      </c>
      <c r="G16" s="48" t="s">
        <v>87</v>
      </c>
      <c r="H16" s="46" t="s">
        <v>326</v>
      </c>
      <c r="I16" s="46"/>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49">
        <v>0</v>
      </c>
      <c r="BH16" s="24"/>
      <c r="BI16" s="24"/>
      <c r="BJ16" s="40">
        <v>6</v>
      </c>
    </row>
    <row r="17" spans="4:62" ht="30" customHeight="1">
      <c r="D17" s="20">
        <v>4</v>
      </c>
      <c r="E17" s="46" t="s">
        <v>276</v>
      </c>
      <c r="F17" s="48" t="s">
        <v>87</v>
      </c>
      <c r="G17" s="48" t="s">
        <v>87</v>
      </c>
      <c r="H17" s="46" t="s">
        <v>327</v>
      </c>
      <c r="I17" s="47" t="s">
        <v>328</v>
      </c>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49">
        <v>0.01</v>
      </c>
      <c r="BH17" s="24"/>
      <c r="BI17" s="24"/>
      <c r="BJ17" s="40"/>
    </row>
    <row r="18" spans="4:62" ht="30" customHeight="1">
      <c r="D18" s="20">
        <v>5</v>
      </c>
      <c r="E18" s="46" t="s">
        <v>277</v>
      </c>
      <c r="F18" s="48" t="s">
        <v>87</v>
      </c>
      <c r="G18" s="48" t="s">
        <v>87</v>
      </c>
      <c r="H18" s="46" t="s">
        <v>329</v>
      </c>
      <c r="I18" s="47" t="s">
        <v>330</v>
      </c>
      <c r="J18" s="24"/>
      <c r="K18" s="49">
        <v>0.24</v>
      </c>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49">
        <v>0.08</v>
      </c>
      <c r="AR18" s="24"/>
      <c r="AS18" s="24"/>
      <c r="AT18" s="24"/>
      <c r="AU18" s="24"/>
      <c r="AV18" s="24"/>
      <c r="AW18" s="24"/>
      <c r="AX18" s="24"/>
      <c r="AY18" s="24"/>
      <c r="AZ18" s="24"/>
      <c r="BA18" s="24"/>
      <c r="BB18" s="24"/>
      <c r="BC18" s="24"/>
      <c r="BD18" s="24"/>
      <c r="BE18" s="24"/>
      <c r="BF18" s="24"/>
      <c r="BG18" s="49">
        <v>0.01</v>
      </c>
      <c r="BH18" s="24"/>
      <c r="BI18" s="24"/>
      <c r="BJ18" s="40"/>
    </row>
    <row r="19" spans="4:62" ht="30" customHeight="1">
      <c r="D19" s="20">
        <v>6</v>
      </c>
      <c r="E19" s="46" t="s">
        <v>278</v>
      </c>
      <c r="F19" s="48" t="s">
        <v>89</v>
      </c>
      <c r="G19" s="48" t="s">
        <v>303</v>
      </c>
      <c r="H19" s="46" t="s">
        <v>365</v>
      </c>
      <c r="I19" s="47" t="s">
        <v>331</v>
      </c>
      <c r="J19" s="49">
        <v>0.78</v>
      </c>
      <c r="K19" s="49">
        <v>0.39</v>
      </c>
      <c r="L19" s="24"/>
      <c r="M19" s="24"/>
      <c r="N19" s="49">
        <v>1.03</v>
      </c>
      <c r="O19" s="49">
        <v>0.08</v>
      </c>
      <c r="P19" s="24"/>
      <c r="Q19" s="24"/>
      <c r="R19" s="24"/>
      <c r="S19" s="24"/>
      <c r="T19" s="24"/>
      <c r="U19" s="24"/>
      <c r="V19" s="24"/>
      <c r="W19" s="24"/>
      <c r="X19" s="24"/>
      <c r="Y19" s="24"/>
      <c r="Z19" s="24"/>
      <c r="AA19" s="24"/>
      <c r="AB19" s="24"/>
      <c r="AC19" s="24"/>
      <c r="AD19" s="24"/>
      <c r="AE19" s="24"/>
      <c r="AF19" s="49">
        <v>2</v>
      </c>
      <c r="AG19" s="24"/>
      <c r="AH19" s="24"/>
      <c r="AI19" s="24"/>
      <c r="AJ19" s="24"/>
      <c r="AK19" s="24"/>
      <c r="AL19" s="24"/>
      <c r="AM19" s="24"/>
      <c r="AN19" s="24"/>
      <c r="AO19" s="24"/>
      <c r="AP19" s="24"/>
      <c r="AQ19" s="49">
        <v>0.43</v>
      </c>
      <c r="AR19" s="24"/>
      <c r="AS19" s="49">
        <v>0.05</v>
      </c>
      <c r="AT19" s="24"/>
      <c r="AU19" s="24"/>
      <c r="AV19" s="24"/>
      <c r="AW19" s="24"/>
      <c r="AX19" s="24"/>
      <c r="AY19" s="24"/>
      <c r="AZ19" s="24"/>
      <c r="BA19" s="24"/>
      <c r="BB19" s="24"/>
      <c r="BC19" s="24"/>
      <c r="BD19" s="24"/>
      <c r="BE19" s="24"/>
      <c r="BF19" s="24"/>
      <c r="BG19" s="49">
        <v>4.95</v>
      </c>
      <c r="BH19" s="24"/>
      <c r="BI19" s="24"/>
      <c r="BJ19" s="40"/>
    </row>
    <row r="20" spans="4:62" ht="30" customHeight="1">
      <c r="D20" s="20">
        <v>7</v>
      </c>
      <c r="E20" s="46" t="s">
        <v>279</v>
      </c>
      <c r="F20" s="48" t="s">
        <v>89</v>
      </c>
      <c r="G20" s="48" t="s">
        <v>303</v>
      </c>
      <c r="H20" s="46" t="s">
        <v>332</v>
      </c>
      <c r="I20" s="47" t="s">
        <v>333</v>
      </c>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49">
        <v>2.0499999999999998</v>
      </c>
      <c r="BH20" s="24"/>
      <c r="BI20" s="24"/>
      <c r="BJ20" s="40"/>
    </row>
    <row r="21" spans="4:62" ht="30" customHeight="1">
      <c r="D21" s="20">
        <v>8</v>
      </c>
      <c r="E21" s="46" t="s">
        <v>280</v>
      </c>
      <c r="F21" s="48" t="s">
        <v>89</v>
      </c>
      <c r="G21" s="48" t="s">
        <v>303</v>
      </c>
      <c r="H21" s="46" t="s">
        <v>334</v>
      </c>
      <c r="I21" s="47" t="s">
        <v>335</v>
      </c>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49">
        <v>0.01</v>
      </c>
      <c r="AR21" s="24"/>
      <c r="AS21" s="24"/>
      <c r="AT21" s="24"/>
      <c r="AU21" s="24"/>
      <c r="AV21" s="24"/>
      <c r="AW21" s="24"/>
      <c r="AX21" s="24"/>
      <c r="AY21" s="24"/>
      <c r="AZ21" s="24"/>
      <c r="BA21" s="24"/>
      <c r="BB21" s="24"/>
      <c r="BC21" s="24"/>
      <c r="BD21" s="24"/>
      <c r="BE21" s="24"/>
      <c r="BF21" s="24"/>
      <c r="BG21" s="49">
        <v>0.01</v>
      </c>
      <c r="BH21" s="24"/>
      <c r="BI21" s="24"/>
      <c r="BJ21" s="40"/>
    </row>
    <row r="22" spans="4:62" ht="30" customHeight="1">
      <c r="D22" s="20">
        <v>9</v>
      </c>
      <c r="E22" s="46" t="s">
        <v>281</v>
      </c>
      <c r="F22" s="48" t="s">
        <v>89</v>
      </c>
      <c r="G22" s="48" t="s">
        <v>303</v>
      </c>
      <c r="H22" s="46" t="s">
        <v>336</v>
      </c>
      <c r="I22" s="47" t="s">
        <v>337</v>
      </c>
      <c r="J22" s="24"/>
      <c r="K22" s="24"/>
      <c r="L22" s="24"/>
      <c r="M22" s="24"/>
      <c r="N22" s="24"/>
      <c r="O22" s="49">
        <v>0.01</v>
      </c>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49">
        <v>3.27</v>
      </c>
      <c r="AR22" s="24"/>
      <c r="AS22" s="49">
        <v>4.3899999999999997</v>
      </c>
      <c r="AT22" s="24"/>
      <c r="AU22" s="24"/>
      <c r="AV22" s="24"/>
      <c r="AW22" s="24"/>
      <c r="AX22" s="24"/>
      <c r="AY22" s="24"/>
      <c r="AZ22" s="24"/>
      <c r="BA22" s="24"/>
      <c r="BB22" s="24"/>
      <c r="BC22" s="24"/>
      <c r="BD22" s="24"/>
      <c r="BE22" s="24"/>
      <c r="BF22" s="24"/>
      <c r="BG22" s="49">
        <v>3.14</v>
      </c>
      <c r="BH22" s="24"/>
      <c r="BI22" s="24"/>
      <c r="BJ22" s="40">
        <v>9</v>
      </c>
    </row>
    <row r="23" spans="4:62" ht="30" customHeight="1">
      <c r="D23" s="20">
        <v>10</v>
      </c>
      <c r="E23" s="46" t="s">
        <v>282</v>
      </c>
      <c r="F23" s="48" t="s">
        <v>89</v>
      </c>
      <c r="G23" s="48" t="s">
        <v>303</v>
      </c>
      <c r="H23" s="46" t="s">
        <v>325</v>
      </c>
      <c r="I23" s="46"/>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49">
        <v>0</v>
      </c>
      <c r="BH23" s="24"/>
      <c r="BI23" s="24"/>
      <c r="BJ23" s="40">
        <v>8</v>
      </c>
    </row>
    <row r="24" spans="4:62" ht="30" customHeight="1">
      <c r="D24" s="20">
        <v>11</v>
      </c>
      <c r="E24" s="46" t="s">
        <v>283</v>
      </c>
      <c r="F24" s="48" t="s">
        <v>89</v>
      </c>
      <c r="G24" s="48" t="s">
        <v>303</v>
      </c>
      <c r="H24" s="46" t="s">
        <v>338</v>
      </c>
      <c r="I24" s="46"/>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49">
        <v>55.88</v>
      </c>
      <c r="BH24" s="24"/>
      <c r="BI24" s="24"/>
      <c r="BJ24" s="40">
        <v>7</v>
      </c>
    </row>
    <row r="25" spans="4:62" ht="30" customHeight="1">
      <c r="D25" s="20">
        <v>12</v>
      </c>
      <c r="E25" s="46" t="s">
        <v>284</v>
      </c>
      <c r="F25" s="48" t="s">
        <v>128</v>
      </c>
      <c r="G25" s="48" t="s">
        <v>318</v>
      </c>
      <c r="H25" s="46" t="s">
        <v>339</v>
      </c>
      <c r="I25" s="46"/>
      <c r="J25" s="24"/>
      <c r="K25" s="49">
        <v>0.05</v>
      </c>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49">
        <v>3.03</v>
      </c>
      <c r="AK25" s="49">
        <v>0.05</v>
      </c>
      <c r="AL25" s="49">
        <v>0.04</v>
      </c>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40">
        <v>10</v>
      </c>
    </row>
    <row r="26" spans="4:62" ht="30" customHeight="1">
      <c r="D26" s="20">
        <v>13</v>
      </c>
      <c r="E26" s="46" t="s">
        <v>285</v>
      </c>
      <c r="F26" s="48" t="s">
        <v>90</v>
      </c>
      <c r="G26" s="48" t="s">
        <v>319</v>
      </c>
      <c r="H26" s="46" t="s">
        <v>340</v>
      </c>
      <c r="I26" s="46"/>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49">
        <v>1.97</v>
      </c>
      <c r="AK26" s="49">
        <v>0.03</v>
      </c>
      <c r="AL26" s="49">
        <v>0.03</v>
      </c>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40"/>
    </row>
    <row r="27" spans="4:62" ht="30" customHeight="1">
      <c r="D27" s="20">
        <v>14</v>
      </c>
      <c r="E27" s="46" t="s">
        <v>286</v>
      </c>
      <c r="F27" s="48" t="s">
        <v>128</v>
      </c>
      <c r="G27" s="48" t="s">
        <v>320</v>
      </c>
      <c r="H27" s="46" t="s">
        <v>341</v>
      </c>
      <c r="I27" s="46"/>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49">
        <v>1.52</v>
      </c>
      <c r="AK27" s="49">
        <v>0.02</v>
      </c>
      <c r="AL27" s="49">
        <v>0.02</v>
      </c>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40"/>
    </row>
    <row r="28" spans="4:62" ht="30" customHeight="1">
      <c r="D28" s="20">
        <v>15</v>
      </c>
      <c r="E28" s="46" t="s">
        <v>287</v>
      </c>
      <c r="F28" s="48" t="s">
        <v>129</v>
      </c>
      <c r="G28" s="48" t="s">
        <v>320</v>
      </c>
      <c r="H28" s="46" t="s">
        <v>342</v>
      </c>
      <c r="I28" s="46"/>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49">
        <v>1.52</v>
      </c>
      <c r="AK28" s="49">
        <v>0.02</v>
      </c>
      <c r="AL28" s="49">
        <v>0.02</v>
      </c>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40"/>
    </row>
    <row r="29" spans="4:62" ht="30" customHeight="1">
      <c r="D29" s="20">
        <v>16</v>
      </c>
      <c r="E29" s="46" t="s">
        <v>288</v>
      </c>
      <c r="F29" s="48" t="s">
        <v>128</v>
      </c>
      <c r="G29" s="48" t="s">
        <v>321</v>
      </c>
      <c r="H29" s="46" t="s">
        <v>343</v>
      </c>
      <c r="I29" s="46"/>
      <c r="J29" s="24"/>
      <c r="K29" s="49">
        <v>0.05</v>
      </c>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40">
        <v>11</v>
      </c>
    </row>
    <row r="30" spans="4:62" ht="30" customHeight="1">
      <c r="D30" s="20">
        <v>17</v>
      </c>
      <c r="E30" s="46" t="s">
        <v>289</v>
      </c>
      <c r="F30" s="48" t="s">
        <v>91</v>
      </c>
      <c r="G30" s="48" t="s">
        <v>322</v>
      </c>
      <c r="H30" s="46" t="s">
        <v>344</v>
      </c>
      <c r="I30" s="46"/>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49">
        <v>0.01</v>
      </c>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40"/>
    </row>
    <row r="31" spans="4:62" ht="30" customHeight="1">
      <c r="D31" s="20">
        <v>18</v>
      </c>
      <c r="E31" s="46" t="s">
        <v>290</v>
      </c>
      <c r="F31" s="48" t="s">
        <v>91</v>
      </c>
      <c r="G31" s="48" t="s">
        <v>322</v>
      </c>
      <c r="H31" s="46" t="s">
        <v>345</v>
      </c>
      <c r="I31" s="46"/>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49">
        <v>0.01</v>
      </c>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40"/>
    </row>
    <row r="32" spans="4:62" ht="30" customHeight="1">
      <c r="D32" s="20">
        <v>19</v>
      </c>
      <c r="E32" s="46" t="s">
        <v>291</v>
      </c>
      <c r="F32" s="48" t="s">
        <v>91</v>
      </c>
      <c r="G32" s="48" t="s">
        <v>322</v>
      </c>
      <c r="H32" s="46" t="s">
        <v>346</v>
      </c>
      <c r="I32" s="46"/>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40">
        <v>12</v>
      </c>
    </row>
    <row r="33" spans="4:62" ht="30" customHeight="1">
      <c r="D33" s="20">
        <v>20</v>
      </c>
      <c r="E33" s="46" t="s">
        <v>292</v>
      </c>
      <c r="F33" s="48" t="s">
        <v>91</v>
      </c>
      <c r="G33" s="48" t="s">
        <v>322</v>
      </c>
      <c r="H33" s="46" t="s">
        <v>347</v>
      </c>
      <c r="I33" s="46"/>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49">
        <v>0.01</v>
      </c>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40"/>
    </row>
    <row r="34" spans="4:62" ht="30" customHeight="1">
      <c r="D34" s="20">
        <v>21</v>
      </c>
      <c r="E34" s="46" t="s">
        <v>293</v>
      </c>
      <c r="F34" s="48" t="s">
        <v>91</v>
      </c>
      <c r="G34" s="48" t="s">
        <v>322</v>
      </c>
      <c r="H34" s="46" t="s">
        <v>348</v>
      </c>
      <c r="I34" s="46"/>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40">
        <v>13</v>
      </c>
    </row>
    <row r="35" spans="4:62" ht="30" customHeight="1">
      <c r="D35" s="20">
        <v>22</v>
      </c>
      <c r="E35" s="46" t="s">
        <v>294</v>
      </c>
      <c r="F35" s="48" t="s">
        <v>91</v>
      </c>
      <c r="G35" s="48" t="s">
        <v>323</v>
      </c>
      <c r="H35" s="46" t="s">
        <v>349</v>
      </c>
      <c r="I35" s="46"/>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49">
        <v>11.75</v>
      </c>
      <c r="AP35" s="24"/>
      <c r="AQ35" s="24"/>
      <c r="AR35" s="24"/>
      <c r="AS35" s="24"/>
      <c r="AT35" s="24"/>
      <c r="AU35" s="24"/>
      <c r="AV35" s="24"/>
      <c r="AW35" s="24"/>
      <c r="AX35" s="24"/>
      <c r="AY35" s="24"/>
      <c r="AZ35" s="24"/>
      <c r="BA35" s="24"/>
      <c r="BB35" s="24"/>
      <c r="BC35" s="24"/>
      <c r="BD35" s="24"/>
      <c r="BE35" s="24"/>
      <c r="BF35" s="24"/>
      <c r="BG35" s="24"/>
      <c r="BH35" s="24"/>
      <c r="BI35" s="24"/>
      <c r="BJ35" s="40">
        <v>19</v>
      </c>
    </row>
    <row r="36" spans="4:62" ht="30" customHeight="1">
      <c r="D36" s="20">
        <v>23</v>
      </c>
      <c r="E36" s="46" t="s">
        <v>295</v>
      </c>
      <c r="F36" s="48" t="s">
        <v>91</v>
      </c>
      <c r="G36" s="48" t="s">
        <v>323</v>
      </c>
      <c r="H36" s="46" t="s">
        <v>350</v>
      </c>
      <c r="I36" s="46"/>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49">
        <v>5.65</v>
      </c>
      <c r="AP36" s="24"/>
      <c r="AQ36" s="49">
        <v>2.89</v>
      </c>
      <c r="AR36" s="24"/>
      <c r="AS36" s="24"/>
      <c r="AT36" s="24"/>
      <c r="AU36" s="24"/>
      <c r="AV36" s="24"/>
      <c r="AW36" s="24"/>
      <c r="AX36" s="24"/>
      <c r="AY36" s="24"/>
      <c r="AZ36" s="24"/>
      <c r="BA36" s="24"/>
      <c r="BB36" s="24"/>
      <c r="BC36" s="24"/>
      <c r="BD36" s="24"/>
      <c r="BE36" s="24"/>
      <c r="BF36" s="24"/>
      <c r="BG36" s="24"/>
      <c r="BH36" s="24"/>
      <c r="BI36" s="24"/>
      <c r="BJ36" s="40">
        <v>20</v>
      </c>
    </row>
    <row r="37" spans="4:62" ht="30" customHeight="1">
      <c r="D37" s="20">
        <v>24</v>
      </c>
      <c r="E37" s="46" t="s">
        <v>296</v>
      </c>
      <c r="F37" s="48" t="s">
        <v>91</v>
      </c>
      <c r="G37" s="48" t="s">
        <v>323</v>
      </c>
      <c r="H37" s="46" t="s">
        <v>351</v>
      </c>
      <c r="I37" s="46"/>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49">
        <v>0.72</v>
      </c>
      <c r="AP37" s="24"/>
      <c r="AQ37" s="24"/>
      <c r="AR37" s="24"/>
      <c r="AS37" s="49">
        <v>0.73</v>
      </c>
      <c r="AT37" s="24"/>
      <c r="AU37" s="24"/>
      <c r="AV37" s="24"/>
      <c r="AW37" s="24"/>
      <c r="AX37" s="24"/>
      <c r="AY37" s="24"/>
      <c r="AZ37" s="24"/>
      <c r="BA37" s="24"/>
      <c r="BB37" s="24"/>
      <c r="BC37" s="24"/>
      <c r="BD37" s="24"/>
      <c r="BE37" s="24"/>
      <c r="BF37" s="24"/>
      <c r="BG37" s="24"/>
      <c r="BH37" s="24"/>
      <c r="BI37" s="24"/>
      <c r="BJ37" s="40">
        <v>21</v>
      </c>
    </row>
    <row r="38" spans="4:62" ht="30" customHeight="1">
      <c r="D38" s="20">
        <v>25</v>
      </c>
      <c r="E38" s="46" t="s">
        <v>297</v>
      </c>
      <c r="F38" s="48" t="s">
        <v>86</v>
      </c>
      <c r="G38" s="48" t="s">
        <v>324</v>
      </c>
      <c r="H38" s="46" t="s">
        <v>352</v>
      </c>
      <c r="I38" s="47" t="s">
        <v>353</v>
      </c>
      <c r="J38" s="49">
        <v>4.45</v>
      </c>
      <c r="K38" s="49">
        <v>0.11</v>
      </c>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49">
        <v>4.9400000000000004</v>
      </c>
      <c r="AR38" s="24"/>
      <c r="AS38" s="49">
        <v>5.0199999999999996</v>
      </c>
      <c r="AT38" s="24"/>
      <c r="AU38" s="24"/>
      <c r="AV38" s="24"/>
      <c r="AW38" s="24"/>
      <c r="AX38" s="24"/>
      <c r="AY38" s="24"/>
      <c r="AZ38" s="24"/>
      <c r="BA38" s="24"/>
      <c r="BB38" s="24"/>
      <c r="BC38" s="24"/>
      <c r="BD38" s="24"/>
      <c r="BE38" s="24"/>
      <c r="BF38" s="24"/>
      <c r="BG38" s="24"/>
      <c r="BH38" s="24"/>
      <c r="BI38" s="24"/>
      <c r="BJ38" s="40"/>
    </row>
    <row r="39" spans="4:62" ht="30" customHeight="1">
      <c r="D39" s="20">
        <v>26</v>
      </c>
      <c r="E39" s="46" t="s">
        <v>298</v>
      </c>
      <c r="F39" s="48" t="s">
        <v>86</v>
      </c>
      <c r="G39" s="48" t="s">
        <v>324</v>
      </c>
      <c r="H39" s="46" t="s">
        <v>354</v>
      </c>
      <c r="I39" s="47" t="s">
        <v>355</v>
      </c>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49">
        <v>1.82</v>
      </c>
      <c r="AR39" s="24"/>
      <c r="AS39" s="24"/>
      <c r="AT39" s="24"/>
      <c r="AU39" s="24"/>
      <c r="AV39" s="24"/>
      <c r="AW39" s="24"/>
      <c r="AX39" s="24"/>
      <c r="AY39" s="24"/>
      <c r="AZ39" s="24"/>
      <c r="BA39" s="24"/>
      <c r="BB39" s="24"/>
      <c r="BC39" s="24"/>
      <c r="BD39" s="24"/>
      <c r="BE39" s="24"/>
      <c r="BF39" s="24"/>
      <c r="BG39" s="24"/>
      <c r="BH39" s="24"/>
      <c r="BI39" s="24"/>
      <c r="BJ39" s="40"/>
    </row>
    <row r="40" spans="4:62" ht="30" customHeight="1">
      <c r="D40" s="20">
        <v>27</v>
      </c>
      <c r="E40" s="46" t="s">
        <v>299</v>
      </c>
      <c r="F40" s="48" t="s">
        <v>86</v>
      </c>
      <c r="G40" s="48" t="s">
        <v>324</v>
      </c>
      <c r="H40" s="46" t="s">
        <v>356</v>
      </c>
      <c r="I40" s="47" t="s">
        <v>357</v>
      </c>
      <c r="J40" s="24"/>
      <c r="K40" s="49">
        <v>10.28</v>
      </c>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49">
        <v>19.649999999999999</v>
      </c>
      <c r="AR40" s="24"/>
      <c r="AS40" s="49">
        <v>10.8</v>
      </c>
      <c r="AT40" s="24"/>
      <c r="AU40" s="24"/>
      <c r="AV40" s="24"/>
      <c r="AW40" s="24"/>
      <c r="AX40" s="24"/>
      <c r="AY40" s="24"/>
      <c r="AZ40" s="24"/>
      <c r="BA40" s="24"/>
      <c r="BB40" s="24"/>
      <c r="BC40" s="24"/>
      <c r="BD40" s="24"/>
      <c r="BE40" s="24"/>
      <c r="BF40" s="24"/>
      <c r="BG40" s="24"/>
      <c r="BH40" s="24"/>
      <c r="BI40" s="24"/>
      <c r="BJ40" s="40"/>
    </row>
    <row r="41" spans="4:62" ht="30" customHeight="1">
      <c r="D41" s="20">
        <v>28</v>
      </c>
      <c r="E41" s="46" t="s">
        <v>300</v>
      </c>
      <c r="F41" s="48" t="s">
        <v>86</v>
      </c>
      <c r="G41" s="48" t="s">
        <v>324</v>
      </c>
      <c r="H41" s="46" t="s">
        <v>358</v>
      </c>
      <c r="I41" s="47" t="s">
        <v>359</v>
      </c>
      <c r="J41" s="49">
        <v>0.28000000000000003</v>
      </c>
      <c r="K41" s="49">
        <v>18.04</v>
      </c>
      <c r="L41" s="24"/>
      <c r="M41" s="24"/>
      <c r="N41" s="49">
        <v>0.45</v>
      </c>
      <c r="O41" s="49">
        <v>0.05</v>
      </c>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49">
        <v>18.36</v>
      </c>
      <c r="AR41" s="24"/>
      <c r="AS41" s="49">
        <v>0.91</v>
      </c>
      <c r="AT41" s="24"/>
      <c r="AU41" s="24"/>
      <c r="AV41" s="24"/>
      <c r="AW41" s="24"/>
      <c r="AX41" s="24"/>
      <c r="AY41" s="24"/>
      <c r="AZ41" s="24"/>
      <c r="BA41" s="24"/>
      <c r="BB41" s="24"/>
      <c r="BC41" s="24"/>
      <c r="BD41" s="24"/>
      <c r="BE41" s="24"/>
      <c r="BF41" s="24"/>
      <c r="BG41" s="24"/>
      <c r="BH41" s="24"/>
      <c r="BI41" s="24"/>
      <c r="BJ41" s="40"/>
    </row>
    <row r="42" spans="4:62" ht="30" customHeight="1">
      <c r="D42" s="20">
        <v>29</v>
      </c>
      <c r="E42" s="46" t="s">
        <v>307</v>
      </c>
      <c r="F42" s="48" t="s">
        <v>86</v>
      </c>
      <c r="G42" s="48" t="s">
        <v>324</v>
      </c>
      <c r="H42" s="46" t="s">
        <v>360</v>
      </c>
      <c r="I42" s="47" t="s">
        <v>361</v>
      </c>
      <c r="J42" s="49">
        <v>-0.03</v>
      </c>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49">
        <v>0.01</v>
      </c>
      <c r="AR42" s="24"/>
      <c r="AS42" s="49">
        <v>0.47</v>
      </c>
      <c r="AT42" s="24"/>
      <c r="AU42" s="24"/>
      <c r="AV42" s="24"/>
      <c r="AW42" s="24"/>
      <c r="AX42" s="24"/>
      <c r="AY42" s="24"/>
      <c r="AZ42" s="24"/>
      <c r="BA42" s="24"/>
      <c r="BB42" s="24"/>
      <c r="BC42" s="24"/>
      <c r="BD42" s="24"/>
      <c r="BE42" s="24"/>
      <c r="BF42" s="24"/>
      <c r="BG42" s="24"/>
      <c r="BH42" s="24"/>
      <c r="BI42" s="24"/>
      <c r="BJ42" s="40"/>
    </row>
    <row r="43" spans="4:62" ht="30" customHeight="1">
      <c r="D43" s="20">
        <v>30</v>
      </c>
      <c r="E43" s="46" t="s">
        <v>301</v>
      </c>
      <c r="F43" s="48" t="s">
        <v>86</v>
      </c>
      <c r="G43" s="48" t="s">
        <v>324</v>
      </c>
      <c r="H43" s="46" t="s">
        <v>362</v>
      </c>
      <c r="I43" s="47" t="s">
        <v>363</v>
      </c>
      <c r="J43" s="24"/>
      <c r="K43" s="49">
        <v>0.06</v>
      </c>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49">
        <v>7.0000000000000007E-2</v>
      </c>
      <c r="AR43" s="24"/>
      <c r="AS43" s="24"/>
      <c r="AT43" s="24"/>
      <c r="AU43" s="24"/>
      <c r="AV43" s="24"/>
      <c r="AW43" s="24"/>
      <c r="AX43" s="24"/>
      <c r="AY43" s="24"/>
      <c r="AZ43" s="24"/>
      <c r="BA43" s="24"/>
      <c r="BB43" s="24"/>
      <c r="BC43" s="24"/>
      <c r="BD43" s="24"/>
      <c r="BE43" s="24"/>
      <c r="BF43" s="24"/>
      <c r="BG43" s="24"/>
      <c r="BH43" s="24"/>
      <c r="BI43" s="24"/>
      <c r="BJ43" s="40"/>
    </row>
    <row r="44" spans="4:62" ht="30" customHeight="1">
      <c r="D44" s="20">
        <v>31</v>
      </c>
      <c r="E44" s="46" t="s">
        <v>302</v>
      </c>
      <c r="F44" s="48" t="s">
        <v>86</v>
      </c>
      <c r="G44" s="48" t="s">
        <v>324</v>
      </c>
      <c r="H44" s="46" t="s">
        <v>364</v>
      </c>
      <c r="I44" s="46"/>
      <c r="J44" s="24"/>
      <c r="K44" s="24"/>
      <c r="L44" s="24"/>
      <c r="M44" s="24"/>
      <c r="N44" s="24"/>
      <c r="O44" s="49">
        <v>1.92</v>
      </c>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49">
        <v>0.15</v>
      </c>
      <c r="AT44" s="24"/>
      <c r="AU44" s="24"/>
      <c r="AV44" s="24"/>
      <c r="AW44" s="24"/>
      <c r="AX44" s="24"/>
      <c r="AY44" s="24"/>
      <c r="AZ44" s="24"/>
      <c r="BA44" s="24"/>
      <c r="BB44" s="24"/>
      <c r="BC44" s="24"/>
      <c r="BD44" s="24"/>
      <c r="BE44" s="24"/>
      <c r="BF44" s="24"/>
      <c r="BG44" s="24"/>
      <c r="BH44" s="24"/>
      <c r="BI44" s="24"/>
      <c r="BJ44" s="40"/>
    </row>
    <row r="45" spans="4:62"/>
    <row r="46" spans="4:62"/>
    <row r="47" spans="4:62"/>
    <row r="48" spans="4:6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sheetData>
  <sheetProtection algorithmName="SHA-512" hashValue="Ve1nyYn7b9BRq6R8BJOJX6OnTvqe4ijQKWiKsfQYmaBm2j6kKivw8EiALb3jbP+/dVegORZmC+gQdMXNF3PXKQ==" saltValue="xZ64ZxeW1pcoRrqwmKzXOw==" spinCount="100000" sheet="1" objects="1" scenarios="1"/>
  <mergeCells count="15">
    <mergeCell ref="D13:E13"/>
    <mergeCell ref="AJ9:AO9"/>
    <mergeCell ref="BJ9:BJ11"/>
    <mergeCell ref="D9:I10"/>
    <mergeCell ref="AJ10:AN10"/>
    <mergeCell ref="AP10:AQ10"/>
    <mergeCell ref="AR10:AS10"/>
    <mergeCell ref="AT10:AU10"/>
    <mergeCell ref="AV10:AW10"/>
    <mergeCell ref="AX10:AY10"/>
    <mergeCell ref="AZ10:BA10"/>
    <mergeCell ref="BB10:BC10"/>
    <mergeCell ref="BD10:BE10"/>
    <mergeCell ref="BF10:BG10"/>
    <mergeCell ref="BH10:BI10"/>
  </mergeCells>
  <dataValidations count="56">
    <dataValidation allowBlank="1" showInputMessage="1" showErrorMessage="1" prompt="Please enter name of related party" sqref="E12 E14:E44"/>
    <dataValidation allowBlank="1" showInputMessage="1" showErrorMessage="1" prompt="Please enter description of relationship" sqref="G12 G14:G44"/>
    <dataValidation allowBlank="1" showInputMessage="1" showErrorMessage="1" prompt="[A-Z][A-Z][A-Z][A-Z][A-Z][0-9][0-9][0-9][0-9][A-Z]_x000a__x000a_In absence of PAN, please enter &quot;ZZZZZ9999Z&quot;" sqref="H12 H14:H44"/>
    <dataValidation allowBlank="1" showInputMessage="1" showErrorMessage="1" prompt="Please enter CIN" sqref="I12 I14:I44"/>
    <dataValidation type="list" allowBlank="1" showInputMessage="1" showErrorMessage="1" prompt="Please select value from drop down." sqref="F12 F14:F44">
      <formula1>$F$1:$N$1</formula1>
    </dataValidation>
    <dataValidation type="decimal" allowBlank="1" showInputMessage="1" showErrorMessage="1" prompt="Please enter un secured provision for doubtful debt" sqref="BI12 BI14:BI44">
      <formula1>-9.99999999999999E+36</formula1>
      <formula2>9.99999999999999E+36</formula2>
    </dataValidation>
    <dataValidation type="decimal" allowBlank="1" showInputMessage="1" showErrorMessage="1" prompt="Please enter purchase of goods and services." sqref="J12 J14:J44">
      <formula1>-9.99999999999999E+36</formula1>
      <formula2>9.99999999999999E+36</formula2>
    </dataValidation>
    <dataValidation type="decimal" allowBlank="1" showInputMessage="1" showErrorMessage="1" prompt="Please enter sale of goods and services" sqref="K12 K14:K44">
      <formula1>-9.99999999999999E+36</formula1>
      <formula2>9.99999999999999E+36</formula2>
    </dataValidation>
    <dataValidation type="decimal" allowBlank="1" showInputMessage="1" showErrorMessage="1" prompt="Please enter purchase of fixeed assets" sqref="L12 L14:L44">
      <formula1>-9.99999999999999E+36</formula1>
      <formula2>9.99999999999999E+36</formula2>
    </dataValidation>
    <dataValidation type="decimal" allowBlank="1" showInputMessage="1" showErrorMessage="1" prompt="Please enter sale of fixed assets" sqref="M12 M14:M44">
      <formula1>-9.99999999999999E+36</formula1>
      <formula2>9.99999999999999E+36</formula2>
    </dataValidation>
    <dataValidation type="decimal" allowBlank="1" showInputMessage="1" showErrorMessage="1" prompt="Please enter rendering of service" sqref="N12 N14:N44">
      <formula1>-9.99999999999999E+36</formula1>
      <formula2>9.99999999999999E+36</formula2>
    </dataValidation>
    <dataValidation type="decimal" allowBlank="1" showInputMessage="1" showErrorMessage="1" prompt="Please enter receiving of services" sqref="O12 O14:O44">
      <formula1>-9.99999999999999E+36</formula1>
      <formula2>9.99999999999999E+36</formula2>
    </dataValidation>
    <dataValidation type="decimal" allowBlank="1" showInputMessage="1" showErrorMessage="1" prompt="Please enter leases" sqref="P12 P14:P44">
      <formula1>-9.99999999999999E+36</formula1>
      <formula2>9.99999999999999E+36</formula2>
    </dataValidation>
    <dataValidation type="decimal" allowBlank="1" showInputMessage="1" showErrorMessage="1" prompt="Please enter loans and advances given" sqref="Q12 Q14:Q44">
      <formula1>-9.99999999999999E+36</formula1>
      <formula2>9.99999999999999E+36</formula2>
    </dataValidation>
    <dataValidation type="decimal" allowBlank="1" showInputMessage="1" showErrorMessage="1" prompt="Please enter loans and advances taken." sqref="R12 R14:R44">
      <formula1>-9.99999999999999E+36</formula1>
      <formula2>9.99999999999999E+36</formula2>
    </dataValidation>
    <dataValidation type="decimal" allowBlank="1" showInputMessage="1" showErrorMessage="1" prompt="please enter loans and advances given that are repaid." sqref="S12 S14:S44">
      <formula1>-9.99999999999999E+36</formula1>
      <formula2>9.99999999999999E+36</formula2>
    </dataValidation>
    <dataValidation type="decimal" allowBlank="1" showInputMessage="1" showErrorMessage="1" prompt="please enter loans and advances taken that are repaid" sqref="T12 T14:T44">
      <formula1>-9.99999999999999E+36</formula1>
      <formula2>9.99999999999999E+36</formula2>
    </dataValidation>
    <dataValidation type="decimal" allowBlank="1" showInputMessage="1" showErrorMessage="1" prompt="Please enter deposite placed." sqref="U12 U14:U44">
      <formula1>-9.99999999999999E+36</formula1>
      <formula2>9.99999999999999E+36</formula2>
    </dataValidation>
    <dataValidation type="decimal" allowBlank="1" showInputMessage="1" showErrorMessage="1" prompt="Please enter deposite taken." sqref="V12 V14:V44">
      <formula1>-9.99999999999999E+36</formula1>
      <formula2>9.99999999999999E+36</formula2>
    </dataValidation>
    <dataValidation type="decimal" allowBlank="1" showInputMessage="1" showErrorMessage="1" prompt="Please enter transfer of research &amp; development." sqref="W12 W14:W44">
      <formula1>-9.99999999999999E+36</formula1>
      <formula2>9.99999999999999E+36</formula2>
    </dataValidation>
    <dataValidation type="decimal" allowBlank="1" showInputMessage="1" showErrorMessage="1" prompt="Please enter transfer under lease agreement" sqref="X12 X14:X44">
      <formula1>-9.99999999999999E+36</formula1>
      <formula2>9.99999999999999E+36</formula2>
    </dataValidation>
    <dataValidation type="decimal" allowBlank="1" showInputMessage="1" showErrorMessage="1" prompt="Please enter equity investment" sqref="Y12 Y14:Y44">
      <formula1>-9.99999999999999E+36</formula1>
      <formula2>9.99999999999999E+36</formula2>
    </dataValidation>
    <dataValidation type="decimal" allowBlank="1" showInputMessage="1" showErrorMessage="1" prompt="Please enter impairment in equity investment." sqref="Z12 Z14:Z44">
      <formula1>-9.99999999999999E+36</formula1>
      <formula2>9.99999999999999E+36</formula2>
    </dataValidation>
    <dataValidation type="decimal" allowBlank="1" showInputMessage="1" showErrorMessage="1" prompt="Please enter expense for bad or doubtful debts." sqref="AA12 AA14:AA44">
      <formula1>-9.99999999999999E+36</formula1>
      <formula2>9.99999999999999E+36</formula2>
    </dataValidation>
    <dataValidation type="decimal" allowBlank="1" showInputMessage="1" showErrorMessage="1" prompt="Please enter guarantees or collateral given" sqref="AB12 AB14:AB44">
      <formula1>-9.99999999999999E+36</formula1>
      <formula2>9.99999999999999E+36</formula2>
    </dataValidation>
    <dataValidation type="decimal" allowBlank="1" showInputMessage="1" showErrorMessage="1" prompt="Please enter guarantees or collateral taken" sqref="AC12 AC14:AC44">
      <formula1>-9.99999999999999E+36</formula1>
      <formula2>9.99999999999999E+36</formula2>
    </dataValidation>
    <dataValidation type="decimal" allowBlank="1" showInputMessage="1" showErrorMessage="1" prompt="Please enter interest income" sqref="AD12 AD14:AD44">
      <formula1>-9.99999999999999E+36</formula1>
      <formula2>9.99999999999999E+36</formula2>
    </dataValidation>
    <dataValidation type="decimal" allowBlank="1" showInputMessage="1" showErrorMessage="1" prompt="Please enter interest paid." sqref="AE12 AE14:AE44">
      <formula1>-9.99999999999999E+36</formula1>
      <formula2>9.99999999999999E+36</formula2>
    </dataValidation>
    <dataValidation type="decimal" allowBlank="1" showInputMessage="1" showErrorMessage="1" prompt="Please enter dividend income" sqref="AF12 AF14:AF44">
      <formula1>-9.99999999999999E+36</formula1>
      <formula2>9.99999999999999E+36</formula2>
    </dataValidation>
    <dataValidation type="decimal" allowBlank="1" showInputMessage="1" showErrorMessage="1" prompt="Please enter dividend paid." sqref="AG12 AG14:AG44">
      <formula1>-9.99999999999999E+36</formula1>
      <formula2>9.99999999999999E+36</formula2>
    </dataValidation>
    <dataValidation type="decimal" allowBlank="1" showInputMessage="1" showErrorMessage="1" prompt="Please enter Management contracts including for deputation of employees" sqref="AH12 AH14:AH44">
      <formula1>-9.99999999999999E+36</formula1>
      <formula2>9.99999999999999E+36</formula2>
    </dataValidation>
    <dataValidation type="decimal" allowBlank="1" showInputMessage="1" showErrorMessage="1" prompt="Please enter settlement of liabilities by entity on behalf of reelated party." sqref="AI12 AI14:AI44">
      <formula1>-9.99999999999999E+36</formula1>
      <formula2>9.99999999999999E+36</formula2>
    </dataValidation>
    <dataValidation type="decimal" allowBlank="1" showInputMessage="1" showErrorMessage="1" prompt="Please enter short term employee benefits." sqref="AJ12 AJ14:AJ44">
      <formula1>-9.99999999999999E+36</formula1>
      <formula2>9.99999999999999E+36</formula2>
    </dataValidation>
    <dataValidation type="decimal" allowBlank="1" showInputMessage="1" showErrorMessage="1" prompt="Please enter post employment benefits" sqref="AK12 AK14:AK44">
      <formula1>-9.99999999999999E+36</formula1>
      <formula2>9.99999999999999E+36</formula2>
    </dataValidation>
    <dataValidation type="decimal" allowBlank="1" showInputMessage="1" showErrorMessage="1" prompt="Please enter other long term benefits" sqref="AL12 AL14:AL44">
      <formula1>-9.99999999999999E+36</formula1>
      <formula2>9.99999999999999E+36</formula2>
    </dataValidation>
    <dataValidation type="decimal" allowBlank="1" showInputMessage="1" showErrorMessage="1" prompt="Please enter termination benefits" sqref="AM12 AM14:AM44">
      <formula1>-9.99999999999999E+36</formula1>
      <formula2>9.99999999999999E+36</formula2>
    </dataValidation>
    <dataValidation type="decimal" allowBlank="1" showInputMessage="1" showErrorMessage="1" prompt="Please enter share based payments" sqref="AN12 AN14:AN44">
      <formula1>-9.99999999999999E+36</formula1>
      <formula2>9.99999999999999E+36</formula2>
    </dataValidation>
    <dataValidation type="decimal" allowBlank="1" showInputMessage="1" showErrorMessage="1" prompt="Please enter other" sqref="AO12 AO14:AO44">
      <formula1>-9.99999999999999E+36</formula1>
      <formula2>9.99999999999999E+36</formula2>
    </dataValidation>
    <dataValidation type="decimal" allowBlank="1" showInputMessage="1" showErrorMessage="1" prompt="Please enter secured receivables" sqref="AP12 AP14:AP44">
      <formula1>-9.99999999999999E+36</formula1>
      <formula2>9.99999999999999E+36</formula2>
    </dataValidation>
    <dataValidation type="decimal" allowBlank="1" showInputMessage="1" showErrorMessage="1" prompt="Please enter un secured receivables" sqref="AQ12 AQ14:AQ44">
      <formula1>-9.99999999999999E+36</formula1>
      <formula2>9.99999999999999E+36</formula2>
    </dataValidation>
    <dataValidation type="decimal" allowBlank="1" showInputMessage="1" showErrorMessage="1" prompt="Please enter secured payables" sqref="AR12 AR14:AR44">
      <formula1>-9.99999999999999E+36</formula1>
      <formula2>9.99999999999999E+36</formula2>
    </dataValidation>
    <dataValidation type="decimal" allowBlank="1" showInputMessage="1" showErrorMessage="1" prompt="Please enter un secured payables" sqref="AS12 AS14:AS44">
      <formula1>-9.99999999999999E+36</formula1>
      <formula2>9.99999999999999E+36</formula2>
    </dataValidation>
    <dataValidation type="decimal" allowBlank="1" showInputMessage="1" showErrorMessage="1" prompt="Please enter secured loans and advances given" sqref="AT12 AT14:AT44">
      <formula1>-9.99999999999999E+36</formula1>
      <formula2>9.99999999999999E+36</formula2>
    </dataValidation>
    <dataValidation type="decimal" allowBlank="1" showInputMessage="1" showErrorMessage="1" prompt="Please enter un secured loans and advances given" sqref="AU12 AU14:AU44">
      <formula1>-9.99999999999999E+36</formula1>
      <formula2>9.99999999999999E+36</formula2>
    </dataValidation>
    <dataValidation type="decimal" allowBlank="1" showInputMessage="1" showErrorMessage="1" prompt="Please enter secured loans and advances taken" sqref="AV12 AV14:AV44">
      <formula1>-9.99999999999999E+36</formula1>
      <formula2>9.99999999999999E+36</formula2>
    </dataValidation>
    <dataValidation type="decimal" allowBlank="1" showInputMessage="1" showErrorMessage="1" prompt="Please enter un secured loans and advances taken" sqref="AW12 AW14:AW44">
      <formula1>-9.99999999999999E+36</formula1>
      <formula2>9.99999999999999E+36</formula2>
    </dataValidation>
    <dataValidation type="decimal" allowBlank="1" showInputMessage="1" showErrorMessage="1" prompt="Please enter secured deposite placed" sqref="AX12 AX14:AX44">
      <formula1>-9.99999999999999E+36</formula1>
      <formula2>9.99999999999999E+36</formula2>
    </dataValidation>
    <dataValidation type="decimal" allowBlank="1" showInputMessage="1" showErrorMessage="1" prompt="Please enter un secured deposite placed" sqref="AY12 AY14:AY44">
      <formula1>-9.99999999999999E+36</formula1>
      <formula2>9.99999999999999E+36</formula2>
    </dataValidation>
    <dataValidation type="decimal" allowBlank="1" showInputMessage="1" showErrorMessage="1" prompt="Please enter secured deposite taken" sqref="AZ12 AZ14:AZ44">
      <formula1>-9.99999999999999E+36</formula1>
      <formula2>9.99999999999999E+36</formula2>
    </dataValidation>
    <dataValidation type="decimal" allowBlank="1" showInputMessage="1" showErrorMessage="1" prompt="Please enter un secured deposite taken" sqref="BA12 BA14:BA44">
      <formula1>-9.99999999999999E+36</formula1>
      <formula2>9.99999999999999E+36</formula2>
    </dataValidation>
    <dataValidation type="decimal" allowBlank="1" showInputMessage="1" showErrorMessage="1" prompt="Please enter secured guarantees or collateral given" sqref="BB12 BB14:BB44">
      <formula1>-9.99999999999999E+36</formula1>
      <formula2>9.99999999999999E+36</formula2>
    </dataValidation>
    <dataValidation type="decimal" allowBlank="1" showInputMessage="1" showErrorMessage="1" prompt="Please enter un secured guarantees or collateral given" sqref="BC12 BC14:BC44">
      <formula1>-9.99999999999999E+36</formula1>
      <formula2>9.99999999999999E+36</formula2>
    </dataValidation>
    <dataValidation type="decimal" allowBlank="1" showInputMessage="1" showErrorMessage="1" prompt="Please enter secured guarantees or collateral taken" sqref="BD12:BE12 BD14:BE44">
      <formula1>-9.99999999999999E+36</formula1>
      <formula2>9.99999999999999E+36</formula2>
    </dataValidation>
    <dataValidation type="decimal" allowBlank="1" showInputMessage="1" showErrorMessage="1" prompt="Please enter secured investment in equity" sqref="BF12 BF14:BF44">
      <formula1>-9.99999999999999E+36</formula1>
      <formula2>9.99999999999999E+36</formula2>
    </dataValidation>
    <dataValidation type="decimal" allowBlank="1" showInputMessage="1" showErrorMessage="1" prompt="Please enter un secured investment in equity" sqref="BG12 BG14:BG44">
      <formula1>-9.99999999999999E+36</formula1>
      <formula2>9.99999999999999E+36</formula2>
    </dataValidation>
    <dataValidation type="decimal" allowBlank="1" showInputMessage="1" showErrorMessage="1" prompt="Please enter secured provision for doubtful debt" sqref="BH12 BH14:BH44">
      <formula1>-9.99999999999999E+36</formula1>
      <formula2>9.99999999999999E+36</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61</xdr:col>
                    <xdr:colOff>66675</xdr:colOff>
                    <xdr:row>13</xdr:row>
                    <xdr:rowOff>66675</xdr:rowOff>
                  </from>
                  <to>
                    <xdr:col>61</xdr:col>
                    <xdr:colOff>1000125</xdr:colOff>
                    <xdr:row>13</xdr:row>
                    <xdr:rowOff>333375</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61</xdr:col>
                    <xdr:colOff>66675</xdr:colOff>
                    <xdr:row>14</xdr:row>
                    <xdr:rowOff>66675</xdr:rowOff>
                  </from>
                  <to>
                    <xdr:col>61</xdr:col>
                    <xdr:colOff>1000125</xdr:colOff>
                    <xdr:row>14</xdr:row>
                    <xdr:rowOff>333375</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61</xdr:col>
                    <xdr:colOff>66675</xdr:colOff>
                    <xdr:row>15</xdr:row>
                    <xdr:rowOff>66675</xdr:rowOff>
                  </from>
                  <to>
                    <xdr:col>61</xdr:col>
                    <xdr:colOff>1000125</xdr:colOff>
                    <xdr:row>15</xdr:row>
                    <xdr:rowOff>333375</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61</xdr:col>
                    <xdr:colOff>66675</xdr:colOff>
                    <xdr:row>16</xdr:row>
                    <xdr:rowOff>66675</xdr:rowOff>
                  </from>
                  <to>
                    <xdr:col>61</xdr:col>
                    <xdr:colOff>1000125</xdr:colOff>
                    <xdr:row>16</xdr:row>
                    <xdr:rowOff>333375</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61</xdr:col>
                    <xdr:colOff>66675</xdr:colOff>
                    <xdr:row>17</xdr:row>
                    <xdr:rowOff>66675</xdr:rowOff>
                  </from>
                  <to>
                    <xdr:col>61</xdr:col>
                    <xdr:colOff>1000125</xdr:colOff>
                    <xdr:row>17</xdr:row>
                    <xdr:rowOff>333375</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61</xdr:col>
                    <xdr:colOff>66675</xdr:colOff>
                    <xdr:row>18</xdr:row>
                    <xdr:rowOff>66675</xdr:rowOff>
                  </from>
                  <to>
                    <xdr:col>61</xdr:col>
                    <xdr:colOff>1000125</xdr:colOff>
                    <xdr:row>18</xdr:row>
                    <xdr:rowOff>333375</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61</xdr:col>
                    <xdr:colOff>66675</xdr:colOff>
                    <xdr:row>19</xdr:row>
                    <xdr:rowOff>66675</xdr:rowOff>
                  </from>
                  <to>
                    <xdr:col>61</xdr:col>
                    <xdr:colOff>1000125</xdr:colOff>
                    <xdr:row>19</xdr:row>
                    <xdr:rowOff>333375</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61</xdr:col>
                    <xdr:colOff>66675</xdr:colOff>
                    <xdr:row>20</xdr:row>
                    <xdr:rowOff>66675</xdr:rowOff>
                  </from>
                  <to>
                    <xdr:col>61</xdr:col>
                    <xdr:colOff>1000125</xdr:colOff>
                    <xdr:row>20</xdr:row>
                    <xdr:rowOff>333375</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61</xdr:col>
                    <xdr:colOff>66675</xdr:colOff>
                    <xdr:row>21</xdr:row>
                    <xdr:rowOff>66675</xdr:rowOff>
                  </from>
                  <to>
                    <xdr:col>61</xdr:col>
                    <xdr:colOff>1000125</xdr:colOff>
                    <xdr:row>21</xdr:row>
                    <xdr:rowOff>333375</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61</xdr:col>
                    <xdr:colOff>66675</xdr:colOff>
                    <xdr:row>22</xdr:row>
                    <xdr:rowOff>66675</xdr:rowOff>
                  </from>
                  <to>
                    <xdr:col>61</xdr:col>
                    <xdr:colOff>1000125</xdr:colOff>
                    <xdr:row>22</xdr:row>
                    <xdr:rowOff>333375</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61</xdr:col>
                    <xdr:colOff>66675</xdr:colOff>
                    <xdr:row>23</xdr:row>
                    <xdr:rowOff>66675</xdr:rowOff>
                  </from>
                  <to>
                    <xdr:col>61</xdr:col>
                    <xdr:colOff>1000125</xdr:colOff>
                    <xdr:row>23</xdr:row>
                    <xdr:rowOff>333375</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61</xdr:col>
                    <xdr:colOff>66675</xdr:colOff>
                    <xdr:row>24</xdr:row>
                    <xdr:rowOff>66675</xdr:rowOff>
                  </from>
                  <to>
                    <xdr:col>61</xdr:col>
                    <xdr:colOff>1000125</xdr:colOff>
                    <xdr:row>24</xdr:row>
                    <xdr:rowOff>333375</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61</xdr:col>
                    <xdr:colOff>66675</xdr:colOff>
                    <xdr:row>25</xdr:row>
                    <xdr:rowOff>66675</xdr:rowOff>
                  </from>
                  <to>
                    <xdr:col>61</xdr:col>
                    <xdr:colOff>1000125</xdr:colOff>
                    <xdr:row>25</xdr:row>
                    <xdr:rowOff>333375</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61</xdr:col>
                    <xdr:colOff>66675</xdr:colOff>
                    <xdr:row>26</xdr:row>
                    <xdr:rowOff>66675</xdr:rowOff>
                  </from>
                  <to>
                    <xdr:col>61</xdr:col>
                    <xdr:colOff>1000125</xdr:colOff>
                    <xdr:row>26</xdr:row>
                    <xdr:rowOff>333375</xdr:rowOff>
                  </to>
                </anchor>
              </controlPr>
            </control>
          </mc:Choice>
        </mc:AlternateContent>
        <mc:AlternateContent xmlns:mc="http://schemas.openxmlformats.org/markup-compatibility/2006">
          <mc:Choice Requires="x14">
            <control shapeId="3087" r:id="rId18" name="Button 15">
              <controlPr defaultSize="0" print="0" autoFill="0" autoPict="0" macro="[0]!opentextblock">
                <anchor moveWithCells="1" sizeWithCells="1">
                  <from>
                    <xdr:col>61</xdr:col>
                    <xdr:colOff>66675</xdr:colOff>
                    <xdr:row>27</xdr:row>
                    <xdr:rowOff>66675</xdr:rowOff>
                  </from>
                  <to>
                    <xdr:col>61</xdr:col>
                    <xdr:colOff>1000125</xdr:colOff>
                    <xdr:row>27</xdr:row>
                    <xdr:rowOff>333375</xdr:rowOff>
                  </to>
                </anchor>
              </controlPr>
            </control>
          </mc:Choice>
        </mc:AlternateContent>
        <mc:AlternateContent xmlns:mc="http://schemas.openxmlformats.org/markup-compatibility/2006">
          <mc:Choice Requires="x14">
            <control shapeId="3088" r:id="rId19" name="Button 16">
              <controlPr defaultSize="0" print="0" autoFill="0" autoPict="0" macro="[0]!opentextblock">
                <anchor moveWithCells="1" sizeWithCells="1">
                  <from>
                    <xdr:col>61</xdr:col>
                    <xdr:colOff>66675</xdr:colOff>
                    <xdr:row>28</xdr:row>
                    <xdr:rowOff>66675</xdr:rowOff>
                  </from>
                  <to>
                    <xdr:col>61</xdr:col>
                    <xdr:colOff>1000125</xdr:colOff>
                    <xdr:row>28</xdr:row>
                    <xdr:rowOff>333375</xdr:rowOff>
                  </to>
                </anchor>
              </controlPr>
            </control>
          </mc:Choice>
        </mc:AlternateContent>
        <mc:AlternateContent xmlns:mc="http://schemas.openxmlformats.org/markup-compatibility/2006">
          <mc:Choice Requires="x14">
            <control shapeId="3089" r:id="rId20" name="Button 17">
              <controlPr defaultSize="0" print="0" autoFill="0" autoPict="0" macro="[0]!opentextblock">
                <anchor moveWithCells="1" sizeWithCells="1">
                  <from>
                    <xdr:col>61</xdr:col>
                    <xdr:colOff>66675</xdr:colOff>
                    <xdr:row>29</xdr:row>
                    <xdr:rowOff>66675</xdr:rowOff>
                  </from>
                  <to>
                    <xdr:col>61</xdr:col>
                    <xdr:colOff>1000125</xdr:colOff>
                    <xdr:row>29</xdr:row>
                    <xdr:rowOff>333375</xdr:rowOff>
                  </to>
                </anchor>
              </controlPr>
            </control>
          </mc:Choice>
        </mc:AlternateContent>
        <mc:AlternateContent xmlns:mc="http://schemas.openxmlformats.org/markup-compatibility/2006">
          <mc:Choice Requires="x14">
            <control shapeId="3090" r:id="rId21" name="Button 18">
              <controlPr defaultSize="0" print="0" autoFill="0" autoPict="0" macro="[0]!opentextblock">
                <anchor moveWithCells="1" sizeWithCells="1">
                  <from>
                    <xdr:col>61</xdr:col>
                    <xdr:colOff>66675</xdr:colOff>
                    <xdr:row>30</xdr:row>
                    <xdr:rowOff>66675</xdr:rowOff>
                  </from>
                  <to>
                    <xdr:col>61</xdr:col>
                    <xdr:colOff>1000125</xdr:colOff>
                    <xdr:row>30</xdr:row>
                    <xdr:rowOff>333375</xdr:rowOff>
                  </to>
                </anchor>
              </controlPr>
            </control>
          </mc:Choice>
        </mc:AlternateContent>
        <mc:AlternateContent xmlns:mc="http://schemas.openxmlformats.org/markup-compatibility/2006">
          <mc:Choice Requires="x14">
            <control shapeId="3091" r:id="rId22" name="Button 19">
              <controlPr defaultSize="0" print="0" autoFill="0" autoPict="0" macro="[0]!opentextblock">
                <anchor moveWithCells="1" sizeWithCells="1">
                  <from>
                    <xdr:col>61</xdr:col>
                    <xdr:colOff>66675</xdr:colOff>
                    <xdr:row>31</xdr:row>
                    <xdr:rowOff>66675</xdr:rowOff>
                  </from>
                  <to>
                    <xdr:col>61</xdr:col>
                    <xdr:colOff>1000125</xdr:colOff>
                    <xdr:row>31</xdr:row>
                    <xdr:rowOff>333375</xdr:rowOff>
                  </to>
                </anchor>
              </controlPr>
            </control>
          </mc:Choice>
        </mc:AlternateContent>
        <mc:AlternateContent xmlns:mc="http://schemas.openxmlformats.org/markup-compatibility/2006">
          <mc:Choice Requires="x14">
            <control shapeId="3092" r:id="rId23" name="Button 20">
              <controlPr defaultSize="0" print="0" autoFill="0" autoPict="0" macro="[0]!opentextblock">
                <anchor moveWithCells="1" sizeWithCells="1">
                  <from>
                    <xdr:col>61</xdr:col>
                    <xdr:colOff>66675</xdr:colOff>
                    <xdr:row>32</xdr:row>
                    <xdr:rowOff>66675</xdr:rowOff>
                  </from>
                  <to>
                    <xdr:col>61</xdr:col>
                    <xdr:colOff>1000125</xdr:colOff>
                    <xdr:row>32</xdr:row>
                    <xdr:rowOff>333375</xdr:rowOff>
                  </to>
                </anchor>
              </controlPr>
            </control>
          </mc:Choice>
        </mc:AlternateContent>
        <mc:AlternateContent xmlns:mc="http://schemas.openxmlformats.org/markup-compatibility/2006">
          <mc:Choice Requires="x14">
            <control shapeId="3097" r:id="rId24" name="Button 25">
              <controlPr defaultSize="0" print="0" autoFill="0" autoPict="0" macro="[0]!opentextblock">
                <anchor moveWithCells="1" sizeWithCells="1">
                  <from>
                    <xdr:col>61</xdr:col>
                    <xdr:colOff>66675</xdr:colOff>
                    <xdr:row>33</xdr:row>
                    <xdr:rowOff>66675</xdr:rowOff>
                  </from>
                  <to>
                    <xdr:col>61</xdr:col>
                    <xdr:colOff>1000125</xdr:colOff>
                    <xdr:row>33</xdr:row>
                    <xdr:rowOff>333375</xdr:rowOff>
                  </to>
                </anchor>
              </controlPr>
            </control>
          </mc:Choice>
        </mc:AlternateContent>
        <mc:AlternateContent xmlns:mc="http://schemas.openxmlformats.org/markup-compatibility/2006">
          <mc:Choice Requires="x14">
            <control shapeId="3098" r:id="rId25" name="Button 26">
              <controlPr defaultSize="0" print="0" autoFill="0" autoPict="0" macro="[0]!opentextblock">
                <anchor moveWithCells="1" sizeWithCells="1">
                  <from>
                    <xdr:col>61</xdr:col>
                    <xdr:colOff>66675</xdr:colOff>
                    <xdr:row>34</xdr:row>
                    <xdr:rowOff>66675</xdr:rowOff>
                  </from>
                  <to>
                    <xdr:col>61</xdr:col>
                    <xdr:colOff>1000125</xdr:colOff>
                    <xdr:row>34</xdr:row>
                    <xdr:rowOff>333375</xdr:rowOff>
                  </to>
                </anchor>
              </controlPr>
            </control>
          </mc:Choice>
        </mc:AlternateContent>
        <mc:AlternateContent xmlns:mc="http://schemas.openxmlformats.org/markup-compatibility/2006">
          <mc:Choice Requires="x14">
            <control shapeId="3099" r:id="rId26" name="Button 27">
              <controlPr defaultSize="0" print="0" autoFill="0" autoPict="0" macro="[0]!opentextblock">
                <anchor moveWithCells="1" sizeWithCells="1">
                  <from>
                    <xdr:col>61</xdr:col>
                    <xdr:colOff>66675</xdr:colOff>
                    <xdr:row>35</xdr:row>
                    <xdr:rowOff>66675</xdr:rowOff>
                  </from>
                  <to>
                    <xdr:col>61</xdr:col>
                    <xdr:colOff>1000125</xdr:colOff>
                    <xdr:row>35</xdr:row>
                    <xdr:rowOff>333375</xdr:rowOff>
                  </to>
                </anchor>
              </controlPr>
            </control>
          </mc:Choice>
        </mc:AlternateContent>
        <mc:AlternateContent xmlns:mc="http://schemas.openxmlformats.org/markup-compatibility/2006">
          <mc:Choice Requires="x14">
            <control shapeId="3100" r:id="rId27" name="Button 28">
              <controlPr defaultSize="0" print="0" autoFill="0" autoPict="0" macro="[0]!opentextblock">
                <anchor moveWithCells="1" sizeWithCells="1">
                  <from>
                    <xdr:col>61</xdr:col>
                    <xdr:colOff>66675</xdr:colOff>
                    <xdr:row>36</xdr:row>
                    <xdr:rowOff>66675</xdr:rowOff>
                  </from>
                  <to>
                    <xdr:col>61</xdr:col>
                    <xdr:colOff>1000125</xdr:colOff>
                    <xdr:row>36</xdr:row>
                    <xdr:rowOff>333375</xdr:rowOff>
                  </to>
                </anchor>
              </controlPr>
            </control>
          </mc:Choice>
        </mc:AlternateContent>
        <mc:AlternateContent xmlns:mc="http://schemas.openxmlformats.org/markup-compatibility/2006">
          <mc:Choice Requires="x14">
            <control shapeId="3103" r:id="rId28" name="Button 31">
              <controlPr defaultSize="0" print="0" autoFill="0" autoPict="0" macro="[0]!opentextblock">
                <anchor moveWithCells="1" sizeWithCells="1">
                  <from>
                    <xdr:col>61</xdr:col>
                    <xdr:colOff>66675</xdr:colOff>
                    <xdr:row>37</xdr:row>
                    <xdr:rowOff>66675</xdr:rowOff>
                  </from>
                  <to>
                    <xdr:col>61</xdr:col>
                    <xdr:colOff>1000125</xdr:colOff>
                    <xdr:row>37</xdr:row>
                    <xdr:rowOff>333375</xdr:rowOff>
                  </to>
                </anchor>
              </controlPr>
            </control>
          </mc:Choice>
        </mc:AlternateContent>
        <mc:AlternateContent xmlns:mc="http://schemas.openxmlformats.org/markup-compatibility/2006">
          <mc:Choice Requires="x14">
            <control shapeId="3104" r:id="rId29" name="Button 32">
              <controlPr defaultSize="0" print="0" autoFill="0" autoPict="0" macro="[0]!opentextblock">
                <anchor moveWithCells="1" sizeWithCells="1">
                  <from>
                    <xdr:col>61</xdr:col>
                    <xdr:colOff>66675</xdr:colOff>
                    <xdr:row>38</xdr:row>
                    <xdr:rowOff>66675</xdr:rowOff>
                  </from>
                  <to>
                    <xdr:col>61</xdr:col>
                    <xdr:colOff>1000125</xdr:colOff>
                    <xdr:row>38</xdr:row>
                    <xdr:rowOff>333375</xdr:rowOff>
                  </to>
                </anchor>
              </controlPr>
            </control>
          </mc:Choice>
        </mc:AlternateContent>
        <mc:AlternateContent xmlns:mc="http://schemas.openxmlformats.org/markup-compatibility/2006">
          <mc:Choice Requires="x14">
            <control shapeId="3105" r:id="rId30" name="Button 33">
              <controlPr defaultSize="0" print="0" autoFill="0" autoPict="0" macro="[0]!opentextblock">
                <anchor moveWithCells="1" sizeWithCells="1">
                  <from>
                    <xdr:col>61</xdr:col>
                    <xdr:colOff>66675</xdr:colOff>
                    <xdr:row>39</xdr:row>
                    <xdr:rowOff>66675</xdr:rowOff>
                  </from>
                  <to>
                    <xdr:col>61</xdr:col>
                    <xdr:colOff>1000125</xdr:colOff>
                    <xdr:row>39</xdr:row>
                    <xdr:rowOff>333375</xdr:rowOff>
                  </to>
                </anchor>
              </controlPr>
            </control>
          </mc:Choice>
        </mc:AlternateContent>
        <mc:AlternateContent xmlns:mc="http://schemas.openxmlformats.org/markup-compatibility/2006">
          <mc:Choice Requires="x14">
            <control shapeId="3106" r:id="rId31" name="Button 34">
              <controlPr defaultSize="0" print="0" autoFill="0" autoPict="0" macro="[0]!opentextblock">
                <anchor moveWithCells="1" sizeWithCells="1">
                  <from>
                    <xdr:col>61</xdr:col>
                    <xdr:colOff>66675</xdr:colOff>
                    <xdr:row>40</xdr:row>
                    <xdr:rowOff>66675</xdr:rowOff>
                  </from>
                  <to>
                    <xdr:col>61</xdr:col>
                    <xdr:colOff>1000125</xdr:colOff>
                    <xdr:row>40</xdr:row>
                    <xdr:rowOff>333375</xdr:rowOff>
                  </to>
                </anchor>
              </controlPr>
            </control>
          </mc:Choice>
        </mc:AlternateContent>
        <mc:AlternateContent xmlns:mc="http://schemas.openxmlformats.org/markup-compatibility/2006">
          <mc:Choice Requires="x14">
            <control shapeId="3109" r:id="rId32" name="Button 37">
              <controlPr defaultSize="0" print="0" autoFill="0" autoPict="0" macro="[0]!opentextblock">
                <anchor moveWithCells="1" sizeWithCells="1">
                  <from>
                    <xdr:col>61</xdr:col>
                    <xdr:colOff>66675</xdr:colOff>
                    <xdr:row>41</xdr:row>
                    <xdr:rowOff>66675</xdr:rowOff>
                  </from>
                  <to>
                    <xdr:col>61</xdr:col>
                    <xdr:colOff>1000125</xdr:colOff>
                    <xdr:row>41</xdr:row>
                    <xdr:rowOff>333375</xdr:rowOff>
                  </to>
                </anchor>
              </controlPr>
            </control>
          </mc:Choice>
        </mc:AlternateContent>
        <mc:AlternateContent xmlns:mc="http://schemas.openxmlformats.org/markup-compatibility/2006">
          <mc:Choice Requires="x14">
            <control shapeId="3110" r:id="rId33" name="Button 38">
              <controlPr defaultSize="0" print="0" autoFill="0" autoPict="0" macro="[0]!opentextblock">
                <anchor moveWithCells="1" sizeWithCells="1">
                  <from>
                    <xdr:col>61</xdr:col>
                    <xdr:colOff>66675</xdr:colOff>
                    <xdr:row>42</xdr:row>
                    <xdr:rowOff>66675</xdr:rowOff>
                  </from>
                  <to>
                    <xdr:col>61</xdr:col>
                    <xdr:colOff>1000125</xdr:colOff>
                    <xdr:row>42</xdr:row>
                    <xdr:rowOff>333375</xdr:rowOff>
                  </to>
                </anchor>
              </controlPr>
            </control>
          </mc:Choice>
        </mc:AlternateContent>
        <mc:AlternateContent xmlns:mc="http://schemas.openxmlformats.org/markup-compatibility/2006">
          <mc:Choice Requires="x14">
            <control shapeId="3111" r:id="rId34" name="Button 39">
              <controlPr defaultSize="0" print="0" autoFill="0" autoPict="0" macro="[0]!opentextblock">
                <anchor moveWithCells="1" sizeWithCells="1">
                  <from>
                    <xdr:col>61</xdr:col>
                    <xdr:colOff>66675</xdr:colOff>
                    <xdr:row>43</xdr:row>
                    <xdr:rowOff>66675</xdr:rowOff>
                  </from>
                  <to>
                    <xdr:col>61</xdr:col>
                    <xdr:colOff>1000125</xdr:colOff>
                    <xdr:row>43</xdr:row>
                    <xdr:rowOff>333375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70"/>
  <sheetViews>
    <sheetView workbookViewId="0">
      <selection activeCell="E6" sqref="E6"/>
    </sheetView>
  </sheetViews>
  <sheetFormatPr defaultRowHeight="20.100000000000001" customHeight="1"/>
  <cols>
    <col min="1" max="1" width="61.5703125" customWidth="1"/>
    <col min="2" max="2" width="47.140625" customWidth="1"/>
    <col min="3" max="3" width="41.28515625" bestFit="1" customWidth="1"/>
    <col min="4" max="4" width="14.28515625" bestFit="1" customWidth="1"/>
  </cols>
  <sheetData>
    <row r="1" spans="1:5" ht="20.100000000000001" customHeight="1">
      <c r="A1" s="26" t="s">
        <v>159</v>
      </c>
      <c r="B1" s="26" t="s">
        <v>160</v>
      </c>
      <c r="C1" s="26" t="s">
        <v>161</v>
      </c>
      <c r="D1" s="26" t="s">
        <v>162</v>
      </c>
      <c r="E1" s="26" t="s">
        <v>163</v>
      </c>
    </row>
    <row r="2" spans="1:5" ht="20.100000000000001" customHeight="1">
      <c r="A2" t="s">
        <v>148</v>
      </c>
      <c r="B2" t="s">
        <v>40</v>
      </c>
      <c r="C2" t="s">
        <v>164</v>
      </c>
      <c r="D2" t="s">
        <v>165</v>
      </c>
      <c r="E2" t="s">
        <v>166</v>
      </c>
    </row>
    <row r="3" spans="1:5" ht="20.100000000000001" customHeight="1">
      <c r="A3" t="s">
        <v>149</v>
      </c>
      <c r="B3" t="s">
        <v>34</v>
      </c>
      <c r="C3" t="s">
        <v>167</v>
      </c>
      <c r="D3" t="s">
        <v>165</v>
      </c>
      <c r="E3" s="27" t="s">
        <v>259</v>
      </c>
    </row>
    <row r="4" spans="1:5" ht="20.100000000000001" customHeight="1">
      <c r="A4" t="s">
        <v>150</v>
      </c>
      <c r="B4" t="s">
        <v>39</v>
      </c>
      <c r="C4" t="s">
        <v>164</v>
      </c>
      <c r="D4" t="s">
        <v>165</v>
      </c>
      <c r="E4" t="s">
        <v>168</v>
      </c>
    </row>
    <row r="5" spans="1:5" ht="20.100000000000001" customHeight="1">
      <c r="A5" t="s">
        <v>151</v>
      </c>
      <c r="B5" t="s">
        <v>35</v>
      </c>
      <c r="C5" t="s">
        <v>164</v>
      </c>
      <c r="D5" t="s">
        <v>165</v>
      </c>
    </row>
    <row r="6" spans="1:5" ht="20.100000000000001" customHeight="1">
      <c r="A6" t="s">
        <v>152</v>
      </c>
      <c r="B6" t="s">
        <v>36</v>
      </c>
      <c r="C6" t="s">
        <v>169</v>
      </c>
      <c r="D6" t="s">
        <v>170</v>
      </c>
      <c r="E6" s="27" t="s">
        <v>260</v>
      </c>
    </row>
    <row r="7" spans="1:5" ht="20.100000000000001" customHeight="1">
      <c r="A7" t="s">
        <v>153</v>
      </c>
      <c r="B7" t="s">
        <v>37</v>
      </c>
      <c r="C7" t="s">
        <v>169</v>
      </c>
      <c r="D7" t="s">
        <v>170</v>
      </c>
      <c r="E7" s="27" t="s">
        <v>261</v>
      </c>
    </row>
    <row r="8" spans="1:5" ht="20.100000000000001" customHeight="1">
      <c r="A8" t="s">
        <v>154</v>
      </c>
      <c r="B8" t="s">
        <v>38</v>
      </c>
      <c r="C8" t="s">
        <v>171</v>
      </c>
      <c r="D8" t="s">
        <v>170</v>
      </c>
      <c r="E8" s="27" t="s">
        <v>172</v>
      </c>
    </row>
    <row r="9" spans="1:5" ht="20.100000000000001" customHeight="1">
      <c r="A9" t="s">
        <v>157</v>
      </c>
      <c r="B9" t="s">
        <v>136</v>
      </c>
      <c r="C9" t="s">
        <v>173</v>
      </c>
      <c r="D9" t="s">
        <v>170</v>
      </c>
      <c r="E9" s="27" t="s">
        <v>172</v>
      </c>
    </row>
    <row r="10" spans="1:5" ht="20.100000000000001" customHeight="1">
      <c r="A10" t="s">
        <v>174</v>
      </c>
      <c r="B10" s="14" t="s">
        <v>80</v>
      </c>
      <c r="C10" t="s">
        <v>164</v>
      </c>
      <c r="D10" t="s">
        <v>170</v>
      </c>
    </row>
    <row r="11" spans="1:5" ht="20.100000000000001" customHeight="1">
      <c r="A11" t="s">
        <v>175</v>
      </c>
      <c r="B11" s="14" t="s">
        <v>82</v>
      </c>
      <c r="C11" t="s">
        <v>176</v>
      </c>
      <c r="D11" t="s">
        <v>170</v>
      </c>
      <c r="E11" s="27" t="s">
        <v>172</v>
      </c>
    </row>
    <row r="12" spans="1:5" ht="20.100000000000001" customHeight="1">
      <c r="A12" t="s">
        <v>177</v>
      </c>
      <c r="B12" s="14" t="s">
        <v>81</v>
      </c>
      <c r="C12" t="s">
        <v>164</v>
      </c>
      <c r="D12" t="s">
        <v>170</v>
      </c>
    </row>
    <row r="13" spans="1:5" ht="20.100000000000001" customHeight="1">
      <c r="A13" t="s">
        <v>178</v>
      </c>
      <c r="B13" s="14" t="s">
        <v>83</v>
      </c>
      <c r="C13" t="s">
        <v>179</v>
      </c>
      <c r="D13" t="s">
        <v>170</v>
      </c>
      <c r="E13" t="s">
        <v>262</v>
      </c>
    </row>
    <row r="14" spans="1:5" ht="20.100000000000001" customHeight="1">
      <c r="A14" t="s">
        <v>180</v>
      </c>
      <c r="B14" s="14" t="s">
        <v>41</v>
      </c>
      <c r="C14" t="s">
        <v>181</v>
      </c>
      <c r="D14" t="s">
        <v>170</v>
      </c>
      <c r="E14" t="s">
        <v>263</v>
      </c>
    </row>
    <row r="15" spans="1:5" ht="20.100000000000001" customHeight="1">
      <c r="A15" t="s">
        <v>182</v>
      </c>
      <c r="B15" s="14" t="s">
        <v>42</v>
      </c>
      <c r="C15" t="s">
        <v>183</v>
      </c>
      <c r="D15" t="s">
        <v>170</v>
      </c>
    </row>
    <row r="16" spans="1:5" ht="20.100000000000001" customHeight="1">
      <c r="A16" t="s">
        <v>184</v>
      </c>
      <c r="B16" s="14" t="s">
        <v>43</v>
      </c>
      <c r="C16" t="s">
        <v>183</v>
      </c>
      <c r="D16" t="s">
        <v>170</v>
      </c>
    </row>
    <row r="17" spans="1:4" ht="20.100000000000001" customHeight="1">
      <c r="A17" t="s">
        <v>185</v>
      </c>
      <c r="B17" s="14" t="s">
        <v>44</v>
      </c>
      <c r="C17" t="s">
        <v>183</v>
      </c>
      <c r="D17" t="s">
        <v>170</v>
      </c>
    </row>
    <row r="18" spans="1:4" ht="20.100000000000001" customHeight="1">
      <c r="A18" t="s">
        <v>186</v>
      </c>
      <c r="B18" s="14" t="s">
        <v>45</v>
      </c>
      <c r="C18" t="s">
        <v>183</v>
      </c>
      <c r="D18" t="s">
        <v>170</v>
      </c>
    </row>
    <row r="19" spans="1:4" ht="20.100000000000001" customHeight="1">
      <c r="A19" t="s">
        <v>187</v>
      </c>
      <c r="B19" s="14" t="s">
        <v>46</v>
      </c>
      <c r="C19" t="s">
        <v>183</v>
      </c>
      <c r="D19" t="s">
        <v>170</v>
      </c>
    </row>
    <row r="20" spans="1:4" ht="20.100000000000001" customHeight="1">
      <c r="A20" t="s">
        <v>188</v>
      </c>
      <c r="B20" s="14" t="s">
        <v>47</v>
      </c>
      <c r="C20" t="s">
        <v>183</v>
      </c>
      <c r="D20" t="s">
        <v>170</v>
      </c>
    </row>
    <row r="21" spans="1:4" ht="20.100000000000001" customHeight="1">
      <c r="A21" t="s">
        <v>189</v>
      </c>
      <c r="B21" s="14" t="s">
        <v>48</v>
      </c>
      <c r="C21" t="s">
        <v>183</v>
      </c>
      <c r="D21" t="s">
        <v>170</v>
      </c>
    </row>
    <row r="22" spans="1:4" ht="20.100000000000001" customHeight="1">
      <c r="A22" t="s">
        <v>190</v>
      </c>
      <c r="B22" s="14" t="s">
        <v>49</v>
      </c>
      <c r="C22" t="s">
        <v>183</v>
      </c>
      <c r="D22" t="s">
        <v>170</v>
      </c>
    </row>
    <row r="23" spans="1:4" ht="20.100000000000001" customHeight="1">
      <c r="A23" t="s">
        <v>191</v>
      </c>
      <c r="B23" s="14" t="s">
        <v>50</v>
      </c>
      <c r="C23" t="s">
        <v>183</v>
      </c>
      <c r="D23" t="s">
        <v>170</v>
      </c>
    </row>
    <row r="24" spans="1:4" ht="20.100000000000001" customHeight="1">
      <c r="A24" t="s">
        <v>192</v>
      </c>
      <c r="B24" s="14" t="s">
        <v>51</v>
      </c>
      <c r="C24" t="s">
        <v>183</v>
      </c>
      <c r="D24" t="s">
        <v>170</v>
      </c>
    </row>
    <row r="25" spans="1:4" ht="20.100000000000001" customHeight="1">
      <c r="A25" t="s">
        <v>193</v>
      </c>
      <c r="B25" s="14" t="s">
        <v>52</v>
      </c>
      <c r="C25" t="s">
        <v>183</v>
      </c>
      <c r="D25" t="s">
        <v>170</v>
      </c>
    </row>
    <row r="26" spans="1:4" ht="20.100000000000001" customHeight="1">
      <c r="A26" t="s">
        <v>194</v>
      </c>
      <c r="B26" s="14" t="s">
        <v>53</v>
      </c>
      <c r="C26" t="s">
        <v>183</v>
      </c>
      <c r="D26" t="s">
        <v>170</v>
      </c>
    </row>
    <row r="27" spans="1:4" ht="20.100000000000001" customHeight="1">
      <c r="A27" t="s">
        <v>195</v>
      </c>
      <c r="B27" s="14" t="s">
        <v>54</v>
      </c>
      <c r="C27" t="s">
        <v>183</v>
      </c>
      <c r="D27" t="s">
        <v>170</v>
      </c>
    </row>
    <row r="28" spans="1:4" ht="20.100000000000001" customHeight="1">
      <c r="A28" t="s">
        <v>196</v>
      </c>
      <c r="B28" s="14" t="s">
        <v>55</v>
      </c>
      <c r="C28" t="s">
        <v>183</v>
      </c>
      <c r="D28" t="s">
        <v>170</v>
      </c>
    </row>
    <row r="29" spans="1:4" ht="20.100000000000001" customHeight="1">
      <c r="A29" t="s">
        <v>197</v>
      </c>
      <c r="B29" s="14" t="s">
        <v>56</v>
      </c>
      <c r="C29" t="s">
        <v>183</v>
      </c>
      <c r="D29" t="s">
        <v>170</v>
      </c>
    </row>
    <row r="30" spans="1:4" ht="20.100000000000001" customHeight="1">
      <c r="A30" t="s">
        <v>198</v>
      </c>
      <c r="B30" s="14" t="s">
        <v>57</v>
      </c>
      <c r="C30" t="s">
        <v>183</v>
      </c>
      <c r="D30" t="s">
        <v>170</v>
      </c>
    </row>
    <row r="31" spans="1:4" ht="20.100000000000001" customHeight="1">
      <c r="A31" t="s">
        <v>199</v>
      </c>
      <c r="B31" s="14" t="s">
        <v>58</v>
      </c>
      <c r="C31" t="s">
        <v>183</v>
      </c>
      <c r="D31" t="s">
        <v>170</v>
      </c>
    </row>
    <row r="32" spans="1:4" ht="20.100000000000001" customHeight="1">
      <c r="A32" t="s">
        <v>200</v>
      </c>
      <c r="B32" s="14" t="s">
        <v>59</v>
      </c>
      <c r="C32" t="s">
        <v>183</v>
      </c>
      <c r="D32" t="s">
        <v>170</v>
      </c>
    </row>
    <row r="33" spans="1:4" ht="20.100000000000001" customHeight="1">
      <c r="A33" t="s">
        <v>201</v>
      </c>
      <c r="B33" s="14" t="s">
        <v>60</v>
      </c>
      <c r="C33" t="s">
        <v>183</v>
      </c>
      <c r="D33" t="s">
        <v>170</v>
      </c>
    </row>
    <row r="34" spans="1:4" ht="20.100000000000001" customHeight="1">
      <c r="A34" t="s">
        <v>202</v>
      </c>
      <c r="B34" s="14" t="s">
        <v>61</v>
      </c>
      <c r="C34" t="s">
        <v>183</v>
      </c>
      <c r="D34" t="s">
        <v>170</v>
      </c>
    </row>
    <row r="35" spans="1:4" ht="20.100000000000001" customHeight="1">
      <c r="A35" t="s">
        <v>203</v>
      </c>
      <c r="B35" s="14" t="s">
        <v>62</v>
      </c>
      <c r="C35" t="s">
        <v>183</v>
      </c>
      <c r="D35" t="s">
        <v>170</v>
      </c>
    </row>
    <row r="36" spans="1:4" ht="20.100000000000001" customHeight="1">
      <c r="A36" t="s">
        <v>204</v>
      </c>
      <c r="B36" s="14" t="s">
        <v>63</v>
      </c>
      <c r="C36" t="s">
        <v>183</v>
      </c>
      <c r="D36" t="s">
        <v>170</v>
      </c>
    </row>
    <row r="37" spans="1:4" ht="20.100000000000001" customHeight="1">
      <c r="A37" t="s">
        <v>205</v>
      </c>
      <c r="B37" s="14" t="s">
        <v>64</v>
      </c>
      <c r="C37" t="s">
        <v>183</v>
      </c>
      <c r="D37" t="s">
        <v>170</v>
      </c>
    </row>
    <row r="38" spans="1:4" ht="20.100000000000001" customHeight="1">
      <c r="A38" t="s">
        <v>206</v>
      </c>
      <c r="B38" s="14" t="s">
        <v>65</v>
      </c>
      <c r="C38" t="s">
        <v>183</v>
      </c>
      <c r="D38" t="s">
        <v>170</v>
      </c>
    </row>
    <row r="39" spans="1:4" ht="20.100000000000001" customHeight="1">
      <c r="A39" t="s">
        <v>207</v>
      </c>
      <c r="B39" s="14" t="s">
        <v>66</v>
      </c>
      <c r="C39" t="s">
        <v>183</v>
      </c>
      <c r="D39" t="s">
        <v>170</v>
      </c>
    </row>
    <row r="40" spans="1:4" ht="20.100000000000001" customHeight="1">
      <c r="A40" t="s">
        <v>208</v>
      </c>
      <c r="B40" s="14" t="s">
        <v>67</v>
      </c>
      <c r="C40" t="s">
        <v>183</v>
      </c>
      <c r="D40" t="s">
        <v>170</v>
      </c>
    </row>
    <row r="41" spans="1:4" ht="20.100000000000001" customHeight="1">
      <c r="A41" t="s">
        <v>209</v>
      </c>
      <c r="B41" s="14" t="s">
        <v>68</v>
      </c>
      <c r="C41" t="s">
        <v>183</v>
      </c>
      <c r="D41" t="s">
        <v>170</v>
      </c>
    </row>
    <row r="42" spans="1:4" ht="20.100000000000001" customHeight="1">
      <c r="A42" t="s">
        <v>210</v>
      </c>
      <c r="B42" s="14" t="s">
        <v>69</v>
      </c>
      <c r="C42" t="s">
        <v>183</v>
      </c>
      <c r="D42" t="s">
        <v>170</v>
      </c>
    </row>
    <row r="43" spans="1:4" ht="20.100000000000001" customHeight="1">
      <c r="A43" t="s">
        <v>211</v>
      </c>
      <c r="B43" s="14" t="s">
        <v>70</v>
      </c>
      <c r="C43" t="s">
        <v>183</v>
      </c>
      <c r="D43" t="s">
        <v>170</v>
      </c>
    </row>
    <row r="44" spans="1:4" ht="20.100000000000001" customHeight="1">
      <c r="A44" t="s">
        <v>212</v>
      </c>
      <c r="B44" s="14" t="s">
        <v>71</v>
      </c>
      <c r="C44" t="s">
        <v>183</v>
      </c>
      <c r="D44" t="s">
        <v>170</v>
      </c>
    </row>
    <row r="45" spans="1:4" ht="20.100000000000001" customHeight="1">
      <c r="A45" t="s">
        <v>213</v>
      </c>
      <c r="B45" s="14" t="s">
        <v>72</v>
      </c>
      <c r="C45" t="s">
        <v>183</v>
      </c>
      <c r="D45" t="s">
        <v>170</v>
      </c>
    </row>
    <row r="46" spans="1:4" ht="20.100000000000001" customHeight="1">
      <c r="A46" t="s">
        <v>214</v>
      </c>
      <c r="B46" s="14" t="s">
        <v>73</v>
      </c>
      <c r="C46" t="s">
        <v>183</v>
      </c>
      <c r="D46" t="s">
        <v>170</v>
      </c>
    </row>
    <row r="47" spans="1:4" ht="20.100000000000001" customHeight="1">
      <c r="A47" t="s">
        <v>215</v>
      </c>
      <c r="B47" s="14" t="s">
        <v>216</v>
      </c>
      <c r="C47" t="s">
        <v>183</v>
      </c>
      <c r="D47" t="s">
        <v>170</v>
      </c>
    </row>
    <row r="48" spans="1:4" ht="20.100000000000001" customHeight="1">
      <c r="A48" t="s">
        <v>217</v>
      </c>
      <c r="B48" s="14" t="s">
        <v>218</v>
      </c>
      <c r="C48" t="s">
        <v>183</v>
      </c>
      <c r="D48" t="s">
        <v>170</v>
      </c>
    </row>
    <row r="49" spans="1:4" ht="20.100000000000001" customHeight="1">
      <c r="A49" t="s">
        <v>219</v>
      </c>
      <c r="B49" s="14" t="s">
        <v>220</v>
      </c>
      <c r="C49" t="s">
        <v>183</v>
      </c>
      <c r="D49" t="s">
        <v>170</v>
      </c>
    </row>
    <row r="50" spans="1:4" ht="20.100000000000001" customHeight="1">
      <c r="A50" t="s">
        <v>221</v>
      </c>
      <c r="B50" s="14" t="s">
        <v>222</v>
      </c>
      <c r="C50" t="s">
        <v>183</v>
      </c>
      <c r="D50" t="s">
        <v>170</v>
      </c>
    </row>
    <row r="51" spans="1:4" ht="20.100000000000001" customHeight="1">
      <c r="A51" t="s">
        <v>223</v>
      </c>
      <c r="B51" s="14" t="s">
        <v>224</v>
      </c>
      <c r="C51" t="s">
        <v>183</v>
      </c>
      <c r="D51" t="s">
        <v>170</v>
      </c>
    </row>
    <row r="52" spans="1:4" ht="20.100000000000001" customHeight="1">
      <c r="A52" t="s">
        <v>225</v>
      </c>
      <c r="B52" s="14" t="s">
        <v>226</v>
      </c>
      <c r="C52" t="s">
        <v>183</v>
      </c>
      <c r="D52" t="s">
        <v>170</v>
      </c>
    </row>
    <row r="53" spans="1:4" ht="20.100000000000001" customHeight="1">
      <c r="A53" t="s">
        <v>227</v>
      </c>
      <c r="B53" s="14" t="s">
        <v>228</v>
      </c>
      <c r="C53" t="s">
        <v>183</v>
      </c>
      <c r="D53" t="s">
        <v>170</v>
      </c>
    </row>
    <row r="54" spans="1:4" ht="20.100000000000001" customHeight="1">
      <c r="A54" t="s">
        <v>229</v>
      </c>
      <c r="B54" s="14" t="s">
        <v>230</v>
      </c>
      <c r="C54" t="s">
        <v>183</v>
      </c>
      <c r="D54" t="s">
        <v>170</v>
      </c>
    </row>
    <row r="55" spans="1:4" ht="20.100000000000001" customHeight="1">
      <c r="A55" t="s">
        <v>231</v>
      </c>
      <c r="B55" s="14" t="s">
        <v>232</v>
      </c>
      <c r="C55" t="s">
        <v>183</v>
      </c>
      <c r="D55" t="s">
        <v>170</v>
      </c>
    </row>
    <row r="56" spans="1:4" ht="20.100000000000001" customHeight="1">
      <c r="A56" t="s">
        <v>233</v>
      </c>
      <c r="B56" s="14" t="s">
        <v>234</v>
      </c>
      <c r="C56" t="s">
        <v>183</v>
      </c>
      <c r="D56" t="s">
        <v>170</v>
      </c>
    </row>
    <row r="57" spans="1:4" ht="20.100000000000001" customHeight="1">
      <c r="A57" t="s">
        <v>235</v>
      </c>
      <c r="B57" s="14" t="s">
        <v>236</v>
      </c>
      <c r="C57" t="s">
        <v>183</v>
      </c>
      <c r="D57" t="s">
        <v>170</v>
      </c>
    </row>
    <row r="58" spans="1:4" ht="20.100000000000001" customHeight="1">
      <c r="A58" t="s">
        <v>237</v>
      </c>
      <c r="B58" s="14" t="s">
        <v>238</v>
      </c>
      <c r="C58" t="s">
        <v>183</v>
      </c>
      <c r="D58" t="s">
        <v>170</v>
      </c>
    </row>
    <row r="59" spans="1:4" ht="20.100000000000001" customHeight="1">
      <c r="A59" t="s">
        <v>239</v>
      </c>
      <c r="B59" s="14" t="s">
        <v>240</v>
      </c>
      <c r="C59" t="s">
        <v>183</v>
      </c>
      <c r="D59" t="s">
        <v>170</v>
      </c>
    </row>
    <row r="60" spans="1:4" ht="20.100000000000001" customHeight="1">
      <c r="A60" t="s">
        <v>241</v>
      </c>
      <c r="B60" s="14" t="s">
        <v>242</v>
      </c>
      <c r="C60" t="s">
        <v>183</v>
      </c>
      <c r="D60" t="s">
        <v>170</v>
      </c>
    </row>
    <row r="61" spans="1:4" ht="20.100000000000001" customHeight="1">
      <c r="A61" t="s">
        <v>243</v>
      </c>
      <c r="B61" s="14" t="s">
        <v>244</v>
      </c>
      <c r="C61" t="s">
        <v>183</v>
      </c>
      <c r="D61" t="s">
        <v>170</v>
      </c>
    </row>
    <row r="62" spans="1:4" ht="20.100000000000001" customHeight="1">
      <c r="A62" t="s">
        <v>245</v>
      </c>
      <c r="B62" s="14" t="s">
        <v>246</v>
      </c>
      <c r="C62" t="s">
        <v>183</v>
      </c>
      <c r="D62" t="s">
        <v>170</v>
      </c>
    </row>
    <row r="63" spans="1:4" ht="20.100000000000001" customHeight="1">
      <c r="A63" t="s">
        <v>247</v>
      </c>
      <c r="B63" s="14" t="s">
        <v>248</v>
      </c>
      <c r="C63" t="s">
        <v>183</v>
      </c>
      <c r="D63" t="s">
        <v>170</v>
      </c>
    </row>
    <row r="64" spans="1:4" ht="20.100000000000001" customHeight="1">
      <c r="A64" t="s">
        <v>249</v>
      </c>
      <c r="B64" s="14" t="s">
        <v>250</v>
      </c>
      <c r="C64" t="s">
        <v>183</v>
      </c>
      <c r="D64" t="s">
        <v>170</v>
      </c>
    </row>
    <row r="65" spans="1:5" ht="20.100000000000001" customHeight="1">
      <c r="A65" t="s">
        <v>251</v>
      </c>
      <c r="B65" s="14" t="s">
        <v>252</v>
      </c>
      <c r="C65" t="s">
        <v>183</v>
      </c>
      <c r="D65" t="s">
        <v>170</v>
      </c>
    </row>
    <row r="66" spans="1:5" ht="20.100000000000001" customHeight="1">
      <c r="A66" t="s">
        <v>253</v>
      </c>
      <c r="B66" s="14" t="s">
        <v>254</v>
      </c>
      <c r="C66" t="s">
        <v>183</v>
      </c>
      <c r="D66" t="s">
        <v>170</v>
      </c>
    </row>
    <row r="67" spans="1:5" ht="20.100000000000001" customHeight="1">
      <c r="A67" t="s">
        <v>255</v>
      </c>
      <c r="B67" s="14" t="s">
        <v>256</v>
      </c>
      <c r="C67" t="s">
        <v>257</v>
      </c>
      <c r="D67" t="s">
        <v>170</v>
      </c>
    </row>
    <row r="68" spans="1:5" ht="20.100000000000001" customHeight="1">
      <c r="A68" t="s">
        <v>155</v>
      </c>
      <c r="B68" t="s">
        <v>141</v>
      </c>
      <c r="C68" t="s">
        <v>169</v>
      </c>
      <c r="D68" t="s">
        <v>170</v>
      </c>
    </row>
    <row r="69" spans="1:5" ht="20.100000000000001" customHeight="1">
      <c r="A69" t="s">
        <v>156</v>
      </c>
      <c r="B69" t="s">
        <v>142</v>
      </c>
      <c r="C69" t="s">
        <v>169</v>
      </c>
      <c r="D69" t="s">
        <v>170</v>
      </c>
    </row>
    <row r="70" spans="1:5" ht="20.100000000000001" customHeight="1">
      <c r="A70" t="s">
        <v>158</v>
      </c>
      <c r="B70" t="s">
        <v>143</v>
      </c>
      <c r="C70" t="s">
        <v>258</v>
      </c>
      <c r="D70" t="s">
        <v>170</v>
      </c>
      <c r="E70"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General Info</vt:lpstr>
      <vt:lpstr>TextBlock</vt:lpstr>
      <vt:lpstr>Related Party Transactions</vt:lpstr>
      <vt:lpstr>Taxonomy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540p</dc:creator>
  <cp:lastModifiedBy>Khushboo Aswani</cp:lastModifiedBy>
  <dcterms:created xsi:type="dcterms:W3CDTF">2021-07-15T11:05:56Z</dcterms:created>
  <dcterms:modified xsi:type="dcterms:W3CDTF">2021-12-03T07:09:26Z</dcterms:modified>
</cp:coreProperties>
</file>